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" yWindow="20" windowWidth="18700" windowHeight="11900" activeTab="0"/>
  </bookViews>
  <sheets>
    <sheet name="Sheet1" sheetId="1" r:id="rId1"/>
  </sheets>
  <definedNames>
    <definedName name="_xlnm.Print_Area" localSheetId="0">'Sheet1'!$B$4:$AG$58</definedName>
  </definedNames>
  <calcPr fullCalcOnLoad="1"/>
</workbook>
</file>

<file path=xl/sharedStrings.xml><?xml version="1.0" encoding="utf-8"?>
<sst xmlns="http://schemas.openxmlformats.org/spreadsheetml/2006/main" count="384" uniqueCount="293">
  <si>
    <t>INSIDE Jupiter - Phase II Discovery competition - not selected</t>
  </si>
  <si>
    <t>Europa Orbiter - cancelled</t>
  </si>
  <si>
    <t>Solar System Medium 3. Jupiter Polar Orbiter with Probes</t>
  </si>
  <si>
    <t>Mars Medium 1. Mars Smart Lander</t>
  </si>
  <si>
    <t>Titan Explorer - Study Case 16</t>
  </si>
  <si>
    <t>Neptune Orbiter with Probes - Study Case 17</t>
  </si>
  <si>
    <t>Search For Evidence of Past Life (Study Case 13); Exploration of Hydrothermal Habitats (Study Case 14); Search for Present Life (Study Case 15)</t>
  </si>
  <si>
    <t>Mars Exploration Program - Landers/Rovers; Mars 2003 Rovers in transit</t>
  </si>
  <si>
    <t>Dawn Discovery in Phase II competition - selected</t>
  </si>
  <si>
    <t>New Horizons now in development</t>
  </si>
  <si>
    <t>Solar System Medium 1. Kuiper-Belt Pluto Explorer; New Horizons selected for flight</t>
  </si>
  <si>
    <t>Mars Small 2. Mars Upper-Atmosphere Orbiter</t>
  </si>
  <si>
    <t>Mars Large 1. Mars Sample Return</t>
  </si>
  <si>
    <t>Planning requires successful completion of Huygens mission and advanced propulsion and/or aerocapture</t>
  </si>
  <si>
    <t>Needs Mars Sample Return as a technology demonstration; thermal management and balloon ascent need significant ATD</t>
  </si>
  <si>
    <t>Trip times and vehicle mass prohibitive without multistage nuclear thermal rocket engines</t>
  </si>
  <si>
    <t>Discovery Venus Probe - candidate for FY99-FY03</t>
  </si>
  <si>
    <t>Requires Advanced Propulsion</t>
  </si>
  <si>
    <t>????????</t>
  </si>
  <si>
    <t>???????</t>
  </si>
  <si>
    <t xml:space="preserve">Colors denote associated technologies are enabling                  </t>
  </si>
  <si>
    <t>Space Science Enterprise Strategic Plan (2000)</t>
  </si>
  <si>
    <t>Venus Surface Sample Return post-2007</t>
  </si>
  <si>
    <t>Titan Explorer post-2007</t>
  </si>
  <si>
    <t>Comet Nucleus Sample Return</t>
  </si>
  <si>
    <t>Galileo Europa Mission (Galileo Extended Mission)</t>
  </si>
  <si>
    <t>"Reasonable" (&lt;~15 yr) flight times require Jupiter flyby; capture requires nuclear stage or aerocapture ballute in unknown environment</t>
  </si>
  <si>
    <t>Lunar Prospector completed</t>
  </si>
  <si>
    <t>ASEPS - 1 (Astronomical Studies of Extrasolar Planetary Systems-Phase 1/Earth-orbital mission)</t>
  </si>
  <si>
    <t>"Reasonable" (&lt;~15 yr) flight times require Jupiter flyby</t>
  </si>
  <si>
    <t>Lunar Giant-Basin Sample Return post-2007</t>
  </si>
  <si>
    <t>Origins Program moved from Solar System Exploration</t>
  </si>
  <si>
    <t>Voyager planetary encounters completed</t>
  </si>
  <si>
    <t>Clementine completed</t>
  </si>
  <si>
    <t>Mars Pathfinder completed</t>
  </si>
  <si>
    <t>NEAR-Shoemaker completed</t>
  </si>
  <si>
    <t>Saturn Ring Observer</t>
  </si>
  <si>
    <t>Io Orbiter</t>
  </si>
  <si>
    <t>Europa Subsurface Explorer</t>
  </si>
  <si>
    <t>Lunar Surface Science</t>
  </si>
  <si>
    <t>Lunar Giant-Basin Sample Return</t>
  </si>
  <si>
    <t>Magellan completed</t>
  </si>
  <si>
    <t>Titan Explorer - Huygens followon</t>
  </si>
  <si>
    <t>MESUR Network</t>
  </si>
  <si>
    <t>Mars Climate Orbiter</t>
  </si>
  <si>
    <t>Lost at orbit injection</t>
  </si>
  <si>
    <t>Venus Atmosphere Probe</t>
  </si>
  <si>
    <t>Discovery candidate</t>
  </si>
  <si>
    <t>Solar System Large 1. Europa Geophysical Orbiter</t>
  </si>
  <si>
    <t>Solar System Small 2. Cassini Extended</t>
  </si>
  <si>
    <t>Project Prometheus</t>
  </si>
  <si>
    <t>Jupiter Icy Moons Orbiter (JIMO)</t>
  </si>
  <si>
    <t>Rosetta waiting to launch</t>
  </si>
  <si>
    <t>CONTOUR - mission lost</t>
  </si>
  <si>
    <t>MESSENGER in development, Launch  in May 2004</t>
  </si>
  <si>
    <t>Galileo Probe completed; impact Jupiter</t>
  </si>
  <si>
    <t>Disposition (September 2003)</t>
  </si>
  <si>
    <t>Mars Aeronomy Observer; SEC Roadmap</t>
  </si>
  <si>
    <t>New Frontiers in the Solar System ("Decadal Survey") Recommended Missions              2003-2013</t>
  </si>
  <si>
    <t>NASA Space Science "Vision Mission" Studies</t>
  </si>
  <si>
    <t>Mars Medium 2. Mars Long-Lived Lander Network</t>
  </si>
  <si>
    <t>Solar System Medium 5. Comet Surface Sample Return</t>
  </si>
  <si>
    <t>Solar System Medium 4. Venus In-Situ Explorer</t>
  </si>
  <si>
    <t>Solar System Medium 2. South Pole-Aitken Basin Sample Return</t>
  </si>
  <si>
    <t>Galileo Europa Mission (Galileo Extended Mission) - completed</t>
  </si>
  <si>
    <t>Venus Landers</t>
  </si>
  <si>
    <t>Galileo in transit to Jupiter; Measure-Jupiter</t>
  </si>
  <si>
    <t>Possible Discovery mission candidate</t>
  </si>
  <si>
    <t>Decreased interest following Voyager 2 flyby of Neptune and Triton; 98 deg inclination restricts equatorial plane capture to equinox arrivals</t>
  </si>
  <si>
    <t>Multiple maneuvering capabilities seen as driver for NEP development</t>
  </si>
  <si>
    <t>Europa Lander - follow Europa Orbiter post-2005</t>
  </si>
  <si>
    <t>Io Volcanic Observer - derived from Galileo and Measure-Jupiter concept</t>
  </si>
  <si>
    <t>Galileo in operation in Jupiter orbit</t>
  </si>
  <si>
    <t>Titan Organic Explorer post-2005</t>
  </si>
  <si>
    <t>Venus Laboratory post-2005</t>
  </si>
  <si>
    <t>&lt;COMPLETED&gt;</t>
  </si>
  <si>
    <t>Mars Surveyor Program Orbiters</t>
  </si>
  <si>
    <t>NEAR in transit to 433 Eros</t>
  </si>
  <si>
    <t>Mars Surveyor Program Landers</t>
  </si>
  <si>
    <t>Huygens in transit with Cassini</t>
  </si>
  <si>
    <t>Mission completed or in completion phase</t>
  </si>
  <si>
    <t>Mission in development or launched but not yet at target</t>
  </si>
  <si>
    <t>Non-chemical propulsion</t>
  </si>
  <si>
    <t>Radioactive power supply</t>
  </si>
  <si>
    <t>Automomous landing capability</t>
  </si>
  <si>
    <t>Sample acquisition, handling, storage, Earth return</t>
  </si>
  <si>
    <t>Penetration of regolith, sample manipulation, in situ observation</t>
  </si>
  <si>
    <t>Mars Exploration Program - Orbiters; Mars Reconnaissance Orbiter 2005 in development</t>
  </si>
  <si>
    <t>Clementine</t>
  </si>
  <si>
    <t>Lunar Prospector</t>
  </si>
  <si>
    <t>Athena II</t>
  </si>
  <si>
    <t>DoD/NASA</t>
  </si>
  <si>
    <t>Titan IIG</t>
  </si>
  <si>
    <t>Mars Sample Return - candidate for FY99-FY03</t>
  </si>
  <si>
    <t>Uranus Orbiter/Probe - candidate for FY99-FY03</t>
  </si>
  <si>
    <t>Measure- Jupiter</t>
  </si>
  <si>
    <t>Galileo in transit to Jupiter</t>
  </si>
  <si>
    <t>Jupiter Grand Tour - candidate for FY99-FY03</t>
  </si>
  <si>
    <t>Lunar Surface Science - candidate for FY99-FY03</t>
  </si>
  <si>
    <t>Comet Nucleus Sample Return - candidate for FY99-FY03</t>
  </si>
  <si>
    <t>Mainbelt Asteroid Rendezvous - candidate for FY99-FY03</t>
  </si>
  <si>
    <t>TOPS (Toward Other Planetary Systems [Orbital]) - candidate for FY99-FY03</t>
  </si>
  <si>
    <t>Lunar Observer - recommended for 1994</t>
  </si>
  <si>
    <t>Mars Network (MESUR: Mars Environmental Survey) - recommended for1995</t>
  </si>
  <si>
    <t>Pluto Flyby/Neptune Orbiter - recommended for 1996</t>
  </si>
  <si>
    <t>Discovery Near Earth Asteroid Rendezvous - recommended for 1994</t>
  </si>
  <si>
    <t>Dawn - Phase II Discovery Competition</t>
  </si>
  <si>
    <t>Europa subsurface Explorer post-2007; follow Europa Lander</t>
  </si>
  <si>
    <t>Requires RTG</t>
  </si>
  <si>
    <t>Mars Exploration Program - Landers/Rovers; Mars 2003 in development</t>
  </si>
  <si>
    <t>Genesis in transit</t>
  </si>
  <si>
    <t>Genesis</t>
  </si>
  <si>
    <t>Mars Observer lost 1993 - begin recovery of science ($574M FY92$)</t>
  </si>
  <si>
    <t>Core Program and Core Supplements (1983); Augmented Program (1986)</t>
  </si>
  <si>
    <t>Uranus Flyby/Probe - Supplement mission</t>
  </si>
  <si>
    <t>Comet Atomized Sample Return - Supplement mission</t>
  </si>
  <si>
    <t>Saturn Flyby/Probe - Supplement mission</t>
  </si>
  <si>
    <t>Galileo Probe (approved mission)</t>
  </si>
  <si>
    <t>Galileo Orbiter (approved mission)</t>
  </si>
  <si>
    <t>Earth-Approaching Asteroid Rendezvous - Supplement mission</t>
  </si>
  <si>
    <t>Saturn Orbiter - Supplement mission</t>
  </si>
  <si>
    <t>Lunar Geoscience Orbiter - Supplement mission</t>
  </si>
  <si>
    <t>Rejected Discovery</t>
  </si>
  <si>
    <t>Mars Pathfinder</t>
  </si>
  <si>
    <t>Mars Surface Probe - Supplement mission</t>
  </si>
  <si>
    <t>Venus Atmospheric Probe - Supplement mission</t>
  </si>
  <si>
    <t>Mars Aeronomy Orbiter - Supplement mission</t>
  </si>
  <si>
    <t>Multiple Mainbelt Asteroid Orbiter/Flyby - Supplement mission</t>
  </si>
  <si>
    <t>Mars Climate Orbiter - lost near orbit insertion</t>
  </si>
  <si>
    <t>Delta II 7425</t>
  </si>
  <si>
    <t>Mars Polar Lander plus DS-2 penetrometers -  all lost during landing</t>
  </si>
  <si>
    <t>SSES Recommendations (1994)</t>
  </si>
  <si>
    <t xml:space="preserve"> Mars Global Surveyor + Mars Odyssey</t>
  </si>
  <si>
    <t>MESUR Network abandoned due to cost</t>
  </si>
  <si>
    <t>Huygens in development</t>
  </si>
  <si>
    <t>Extended Magellan mission completed 1994</t>
  </si>
  <si>
    <t>Cassini Orbiter in development</t>
  </si>
  <si>
    <t>Nuclear Thermal Rocket needed</t>
  </si>
  <si>
    <t>Discovery 2 candidate</t>
  </si>
  <si>
    <t>Mars Scout candidate</t>
  </si>
  <si>
    <t>Augmented Mars Sample Return (Balloon ascent?)</t>
  </si>
  <si>
    <t>Mars Sample Return</t>
  </si>
  <si>
    <t>Nuclear Thermal Rocket needed; extreme radiation environment; RTG needed for power; specialized, major ATD needed</t>
  </si>
  <si>
    <t>Nuclear Thermal Rocket and/or aerocapture</t>
  </si>
  <si>
    <t>Nuclear Thermal Rocket and/or Nuclear Electric Propulsio0n</t>
  </si>
  <si>
    <t>Mars Exploration Program - 2011 goal</t>
  </si>
  <si>
    <t>Payload competition awaiting selection; price estimate over $1B</t>
  </si>
  <si>
    <t>System Number (1975)</t>
  </si>
  <si>
    <t>Required technology not currently available</t>
  </si>
  <si>
    <t>Possible Discovery candidate with larger mission lifecycle cost cap</t>
  </si>
  <si>
    <t>Mars Pathfinder (approved mission); 2nd Discovery mission</t>
  </si>
  <si>
    <t>NEAR (approved mission); 1st Discovery mission</t>
  </si>
  <si>
    <t>Saturn Probe - complement Cassini</t>
  </si>
  <si>
    <t>Lunar Sample Return (Highlands)</t>
  </si>
  <si>
    <t>Mars Polar Orbiter w/penetrometers</t>
  </si>
  <si>
    <t>Jupiter Orbiters, spinning/3-axis</t>
  </si>
  <si>
    <t>Titan Lander</t>
  </si>
  <si>
    <t>Uranus Orbiter</t>
  </si>
  <si>
    <t>Shuttle/Tug</t>
  </si>
  <si>
    <t>Titan IIIE/Centaur</t>
  </si>
  <si>
    <t>Shuttle/IIUS</t>
  </si>
  <si>
    <t>Shuttle/US</t>
  </si>
  <si>
    <t>Atlas Centaur</t>
  </si>
  <si>
    <t>Shuttle/US or Titan III/Centaur</t>
  </si>
  <si>
    <t>Illustrative Flight Dates</t>
  </si>
  <si>
    <t>Penetrometers</t>
  </si>
  <si>
    <t>Sample Return</t>
  </si>
  <si>
    <t>Asteroid Rendezvous w/penetrometer Plus Laser</t>
  </si>
  <si>
    <t>Mars Lander/Rover</t>
  </si>
  <si>
    <t>Saturn Orbiter</t>
  </si>
  <si>
    <t>Implemented Launch</t>
  </si>
  <si>
    <t>Implemented Mission</t>
  </si>
  <si>
    <t>MESSENGER</t>
  </si>
  <si>
    <t>Discovery</t>
  </si>
  <si>
    <t>NEAR-Shoemaker</t>
  </si>
  <si>
    <t>Cassini</t>
  </si>
  <si>
    <t>Huygens/ESA</t>
  </si>
  <si>
    <t>Implemented Launch Vehicle</t>
  </si>
  <si>
    <t>Magellan</t>
  </si>
  <si>
    <t>Strategic</t>
  </si>
  <si>
    <t>Delta II</t>
  </si>
  <si>
    <t>Delta II 2925H</t>
  </si>
  <si>
    <t>Neptune Orbiter</t>
  </si>
  <si>
    <t>Shuttle/IUS</t>
  </si>
  <si>
    <t>Galileo</t>
  </si>
  <si>
    <t>Lunar Polar Orbiter</t>
  </si>
  <si>
    <t>Lunar Orbiter w/penetrometers</t>
  </si>
  <si>
    <t>Lunar Rover Unmanned</t>
  </si>
  <si>
    <t>Jupiter-Saturn Flyby</t>
  </si>
  <si>
    <t>Uranus Flyby</t>
  </si>
  <si>
    <t>Neptune Flyby</t>
  </si>
  <si>
    <t>Comet Flyby/Fly-Through</t>
  </si>
  <si>
    <t>Comet Rendezvous</t>
  </si>
  <si>
    <t>Type</t>
  </si>
  <si>
    <t>Lander</t>
  </si>
  <si>
    <t>Shuttle/US or Titan IIIE/Centaur</t>
  </si>
  <si>
    <t>Shuttle/Tug/SEP</t>
  </si>
  <si>
    <t>Atlas/Centaur</t>
  </si>
  <si>
    <t>Titan IV SRMU/Centaur w/Cassini</t>
  </si>
  <si>
    <t>Titan IV SRMU/Centaur w/Huygens</t>
  </si>
  <si>
    <t>Galileo Probe</t>
  </si>
  <si>
    <t>Stardust</t>
  </si>
  <si>
    <t>Titan IIIE/Centaur x 2</t>
  </si>
  <si>
    <t>Voyager 2</t>
  </si>
  <si>
    <t>CONTOUR</t>
  </si>
  <si>
    <t>Rosetta</t>
  </si>
  <si>
    <t>ESA</t>
  </si>
  <si>
    <t>Ariane 5</t>
  </si>
  <si>
    <t>Titan III/Centaur or Shuttle</t>
  </si>
  <si>
    <t>Titan Orbiter w/Penetrometer</t>
  </si>
  <si>
    <t>???????       Denotes questionable as enabling versus enhancing</t>
  </si>
  <si>
    <t>Multiple asteroid mission/protoplanet explorer post-2007</t>
  </si>
  <si>
    <t>Cassini in transit with Huygens</t>
  </si>
  <si>
    <t>Space Science Enterprise Strategic Plan (1997)</t>
  </si>
  <si>
    <t>Titan Probe/Radar Mapper (1988-1992) Core Program Mission</t>
  </si>
  <si>
    <t>Mars Sample Return (~1996-98) Augmented Program Mission</t>
  </si>
  <si>
    <t>Comet Nucleus Sample Return - Augmented Program Mission</t>
  </si>
  <si>
    <t>Solar System Exploration Division Strategic Plan (1991)</t>
  </si>
  <si>
    <t>INSIDE Jupiter - Phase II Discovery competition</t>
  </si>
  <si>
    <t>Jupiter Polar Orbiter post-2007</t>
  </si>
  <si>
    <t>Europa Orbiter</t>
  </si>
  <si>
    <t>Europa Lander</t>
  </si>
  <si>
    <t>Pluto-Kuiper Express</t>
  </si>
  <si>
    <t>Neptune Orbiter post-2007</t>
  </si>
  <si>
    <t>&lt;IN COMPLETION&gt;</t>
  </si>
  <si>
    <t>Origins Program Begun with notional mission set</t>
  </si>
  <si>
    <t>Saturn Ring Observer post-2007</t>
  </si>
  <si>
    <t>MESSENGER in development</t>
  </si>
  <si>
    <t>Stardust in transit</t>
  </si>
  <si>
    <t>Total Cost in Millions of FY75$</t>
  </si>
  <si>
    <t>Name (1975)</t>
  </si>
  <si>
    <t>Voyager 1 and Voyager 2</t>
  </si>
  <si>
    <t>Titan IIIE / Centaur</t>
  </si>
  <si>
    <t>Shuttle / PAM D w/Galileo Orbiter</t>
  </si>
  <si>
    <t>Shuttle / PAM D</t>
  </si>
  <si>
    <t>Mercury Orbiter w/penetrometers</t>
  </si>
  <si>
    <t>Venus Radar Mapper (1988) Core Program Mission</t>
  </si>
  <si>
    <t>Mars Geoscience/Climatology Orbiter (1990) Core Program Mission</t>
  </si>
  <si>
    <t>Comet Rendezvous / Asteroid Flyby (1990-92) Core Program Mission</t>
  </si>
  <si>
    <t>Mercury orbiter - candidate for FY99-FY03</t>
  </si>
  <si>
    <t>Rosetta in development</t>
  </si>
  <si>
    <t>Technology Drivers</t>
  </si>
  <si>
    <t>Deep Impact</t>
  </si>
  <si>
    <t>Deep Impact in development</t>
  </si>
  <si>
    <t>CONTOUR in development</t>
  </si>
  <si>
    <t>Mars Exploration Program - Sample Return; Mars 2011</t>
  </si>
  <si>
    <t>Projected Cost in Millions FY75$</t>
  </si>
  <si>
    <t>True Cost in Millions $ - Development Only</t>
  </si>
  <si>
    <t>True Cost Base Year for Fixed $</t>
  </si>
  <si>
    <t>1976-1980</t>
  </si>
  <si>
    <t>1981-1985</t>
  </si>
  <si>
    <t>1986-1990</t>
  </si>
  <si>
    <t>1991-2000</t>
  </si>
  <si>
    <t>Total</t>
  </si>
  <si>
    <t>Notes</t>
  </si>
  <si>
    <t>Phases A-D</t>
  </si>
  <si>
    <t>Development cap - true cost may be smaller</t>
  </si>
  <si>
    <t>MO (574) + MGS + Mars Odyssey + MRO 05 Development Cost</t>
  </si>
  <si>
    <t>1992 for MO</t>
  </si>
  <si>
    <t>Mars Exploration Rovers 03</t>
  </si>
  <si>
    <t>?</t>
  </si>
  <si>
    <t>upper limit from AP article at Pathfinder web site</t>
  </si>
  <si>
    <t>Clementine Cost</t>
  </si>
  <si>
    <t xml:space="preserve"> LP Cost</t>
  </si>
  <si>
    <t>CONTOUR Cost</t>
  </si>
  <si>
    <t>Deep Impact Cost</t>
  </si>
  <si>
    <t>Genesis Cost</t>
  </si>
  <si>
    <t>Remarks                    (October 2001)</t>
  </si>
  <si>
    <t>Resolution Required to Enable         (October 2001)</t>
  </si>
  <si>
    <t>Transportation</t>
  </si>
  <si>
    <t>Not currently in development</t>
  </si>
  <si>
    <t>Voyager 1 and 2 flybys completed</t>
  </si>
  <si>
    <t>Voyager 2 flyby completed</t>
  </si>
  <si>
    <t>CRAF cancelled 1992; Rosetta participation</t>
  </si>
  <si>
    <t>Pluto Fast Flyby</t>
  </si>
  <si>
    <t>Pluto Kuiper Belt competition</t>
  </si>
  <si>
    <t>Discovery II prototype</t>
  </si>
  <si>
    <t>Shuttle/Tug+SEP</t>
  </si>
  <si>
    <t>Mercury Sample Return</t>
  </si>
  <si>
    <t>Venus Surface Sample Return</t>
  </si>
  <si>
    <t>Mars Surface Sample Return</t>
  </si>
  <si>
    <t>Jupiter Atmospheric Probes</t>
  </si>
  <si>
    <t>Saturn Atmospheric Probes</t>
  </si>
  <si>
    <t>[Moved from SSE to ASO]</t>
  </si>
  <si>
    <t>Mars Surveyor Program Sample Returns - 1st of 3 launched in 2005</t>
  </si>
  <si>
    <t>Pluto/Kuiper Express</t>
  </si>
  <si>
    <t>Europa Orbiter - derived from Galileo magnetometry results</t>
  </si>
  <si>
    <t>Mercury Orbiter - post 2005</t>
  </si>
  <si>
    <t>Uranus Atmospheric Probe</t>
  </si>
  <si>
    <t>Asteroid Sample Return</t>
  </si>
  <si>
    <t>Comet Sample Return</t>
  </si>
  <si>
    <t>Venus Orbiter Imaging Radar w/penetrometers</t>
  </si>
  <si>
    <t>Venus Lander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</si>
</sst>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2"/>
    </font>
    <font>
      <b/>
      <sz val="9"/>
      <name val="Helv"/>
      <family val="2"/>
    </font>
    <font>
      <b/>
      <sz val="14"/>
      <name val="Helv"/>
      <family val="2"/>
    </font>
    <font>
      <b/>
      <sz val="12"/>
      <name val="Helv"/>
      <family val="2"/>
    </font>
    <font>
      <sz val="9"/>
      <color indexed="9"/>
      <name val="Helv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4" fillId="7" borderId="7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8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9" borderId="12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4" fillId="4" borderId="13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8" fillId="7" borderId="12" xfId="0" applyFont="1" applyFill="1" applyBorder="1" applyAlignment="1">
      <alignment vertical="top" wrapText="1"/>
    </xf>
    <xf numFmtId="0" fontId="5" fillId="10" borderId="11" xfId="0" applyFont="1" applyFill="1" applyBorder="1" applyAlignment="1">
      <alignment vertical="top" wrapText="1"/>
    </xf>
    <xf numFmtId="0" fontId="5" fillId="10" borderId="12" xfId="0" applyFont="1" applyFill="1" applyBorder="1" applyAlignment="1">
      <alignment vertical="top" wrapText="1"/>
    </xf>
    <xf numFmtId="0" fontId="4" fillId="7" borderId="12" xfId="0" applyFont="1" applyFill="1" applyBorder="1" applyAlignment="1">
      <alignment vertical="top" wrapText="1"/>
    </xf>
    <xf numFmtId="0" fontId="4" fillId="11" borderId="12" xfId="0" applyFont="1" applyFill="1" applyBorder="1" applyAlignment="1">
      <alignment vertical="top" wrapText="1"/>
    </xf>
    <xf numFmtId="0" fontId="4" fillId="12" borderId="12" xfId="0" applyFont="1" applyFill="1" applyBorder="1" applyAlignment="1">
      <alignment vertical="top" wrapText="1"/>
    </xf>
    <xf numFmtId="0" fontId="5" fillId="9" borderId="12" xfId="0" applyFont="1" applyFill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12" xfId="0" applyFont="1" applyFill="1" applyBorder="1" applyAlignment="1">
      <alignment vertical="top" wrapText="1"/>
    </xf>
    <xf numFmtId="0" fontId="4" fillId="10" borderId="11" xfId="0" applyFont="1" applyFill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0" fontId="5" fillId="11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14" borderId="12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/>
    </xf>
    <xf numFmtId="0" fontId="4" fillId="0" borderId="0" xfId="0" applyFont="1" applyAlignment="1">
      <alignment/>
    </xf>
    <xf numFmtId="0" fontId="5" fillId="5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top" wrapText="1"/>
    </xf>
    <xf numFmtId="0" fontId="5" fillId="10" borderId="12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16" borderId="13" xfId="0" applyFont="1" applyFill="1" applyBorder="1" applyAlignment="1">
      <alignment vertical="top" wrapText="1"/>
    </xf>
    <xf numFmtId="0" fontId="4" fillId="11" borderId="13" xfId="0" applyFont="1" applyFill="1" applyBorder="1" applyAlignment="1">
      <alignment vertical="top" wrapText="1"/>
    </xf>
    <xf numFmtId="0" fontId="4" fillId="17" borderId="13" xfId="0" applyFont="1" applyFill="1" applyBorder="1" applyAlignment="1">
      <alignment vertical="top" wrapText="1"/>
    </xf>
    <xf numFmtId="0" fontId="4" fillId="18" borderId="12" xfId="0" applyFont="1" applyFill="1" applyBorder="1" applyAlignment="1">
      <alignment vertical="top" wrapText="1"/>
    </xf>
    <xf numFmtId="0" fontId="4" fillId="19" borderId="13" xfId="0" applyFont="1" applyFill="1" applyBorder="1" applyAlignment="1">
      <alignment vertical="top" wrapText="1"/>
    </xf>
    <xf numFmtId="0" fontId="4" fillId="20" borderId="13" xfId="0" applyFont="1" applyFill="1" applyBorder="1" applyAlignment="1">
      <alignment vertical="top" wrapText="1"/>
    </xf>
    <xf numFmtId="0" fontId="4" fillId="21" borderId="12" xfId="0" applyFont="1" applyFill="1" applyBorder="1" applyAlignment="1">
      <alignment vertical="top" wrapText="1"/>
    </xf>
    <xf numFmtId="0" fontId="4" fillId="22" borderId="13" xfId="0" applyFont="1" applyFill="1" applyBorder="1" applyAlignment="1">
      <alignment vertical="top" wrapText="1"/>
    </xf>
    <xf numFmtId="0" fontId="5" fillId="19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5" fillId="2" borderId="30" xfId="0" applyFont="1" applyFill="1" applyBorder="1" applyAlignment="1">
      <alignment vertical="top" wrapText="1"/>
    </xf>
    <xf numFmtId="0" fontId="5" fillId="2" borderId="31" xfId="0" applyFont="1" applyFill="1" applyBorder="1" applyAlignment="1">
      <alignment vertical="top" wrapText="1"/>
    </xf>
    <xf numFmtId="0" fontId="4" fillId="23" borderId="14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5" fillId="10" borderId="12" xfId="0" applyFont="1" applyFill="1" applyBorder="1" applyAlignment="1">
      <alignment vertical="top" wrapText="1"/>
    </xf>
    <xf numFmtId="0" fontId="4" fillId="9" borderId="12" xfId="0" applyFont="1" applyFill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4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tabSelected="1" workbookViewId="0" topLeftCell="A1">
      <selection activeCell="B2" sqref="B2"/>
    </sheetView>
  </sheetViews>
  <sheetFormatPr defaultColWidth="11.00390625" defaultRowHeight="12"/>
  <cols>
    <col min="1" max="1" width="10.875" style="2" customWidth="1"/>
    <col min="2" max="2" width="8.875" style="1" customWidth="1"/>
    <col min="3" max="3" width="23.00390625" style="2" customWidth="1"/>
    <col min="4" max="4" width="15.625" style="2" customWidth="1"/>
    <col min="5" max="5" width="12.00390625" style="2" customWidth="1"/>
    <col min="6" max="6" width="12.625" style="2" customWidth="1"/>
    <col min="7" max="7" width="12.00390625" style="2" customWidth="1"/>
    <col min="8" max="8" width="11.625" style="3" customWidth="1"/>
    <col min="9" max="13" width="23.00390625" style="2" customWidth="1"/>
    <col min="14" max="14" width="14.375" style="3" customWidth="1"/>
    <col min="15" max="15" width="10.00390625" style="3" customWidth="1"/>
    <col min="16" max="16" width="15.375" style="2" customWidth="1"/>
    <col min="17" max="17" width="11.875" style="2" customWidth="1"/>
    <col min="18" max="18" width="15.50390625" style="2" customWidth="1"/>
    <col min="19" max="19" width="12.375" style="3" customWidth="1"/>
    <col min="20" max="20" width="7.125" style="2" customWidth="1"/>
    <col min="21" max="21" width="8.125" style="2" customWidth="1"/>
    <col min="22" max="22" width="7.875" style="2" customWidth="1"/>
    <col min="23" max="23" width="6.375" style="2" customWidth="1"/>
    <col min="24" max="24" width="10.00390625" style="4" customWidth="1"/>
    <col min="25" max="25" width="16.875" style="4" customWidth="1"/>
    <col min="26" max="26" width="13.375" style="4" customWidth="1"/>
    <col min="27" max="27" width="13.00390625" style="4" customWidth="1"/>
    <col min="28" max="28" width="23.00390625" style="2" customWidth="1"/>
    <col min="29" max="29" width="22.50390625" style="2" customWidth="1"/>
    <col min="30" max="30" width="23.125" style="2" customWidth="1"/>
    <col min="31" max="31" width="35.125" style="2" customWidth="1"/>
    <col min="32" max="32" width="25.875" style="2" customWidth="1"/>
    <col min="33" max="33" width="22.375" style="2" customWidth="1"/>
    <col min="34" max="16384" width="10.875" style="2" customWidth="1"/>
  </cols>
  <sheetData>
    <row r="3" ht="12" thickBot="1"/>
    <row r="4" spans="2:33" s="4" customFormat="1" ht="54.75" customHeight="1" thickBot="1" thickTop="1">
      <c r="B4" s="5"/>
      <c r="C4" s="6"/>
      <c r="D4" s="124" t="s">
        <v>241</v>
      </c>
      <c r="E4" s="124"/>
      <c r="F4" s="124"/>
      <c r="G4" s="124"/>
      <c r="H4" s="12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17" t="s">
        <v>246</v>
      </c>
      <c r="U4" s="119"/>
      <c r="V4" s="119"/>
      <c r="W4" s="119"/>
      <c r="X4" s="120"/>
      <c r="Y4" s="99" t="s">
        <v>247</v>
      </c>
      <c r="Z4" s="117" t="s">
        <v>248</v>
      </c>
      <c r="AA4" s="118"/>
      <c r="AB4" s="6"/>
      <c r="AC4" s="6"/>
      <c r="AD4" s="73"/>
      <c r="AE4" s="74"/>
      <c r="AF4" s="75"/>
      <c r="AG4" s="78"/>
    </row>
    <row r="5" spans="2:33" s="12" customFormat="1" ht="54" customHeight="1" thickBot="1">
      <c r="B5" s="7" t="s">
        <v>147</v>
      </c>
      <c r="C5" s="8" t="s">
        <v>230</v>
      </c>
      <c r="D5" s="8" t="s">
        <v>165</v>
      </c>
      <c r="E5" s="8" t="s">
        <v>166</v>
      </c>
      <c r="F5" s="8" t="s">
        <v>194</v>
      </c>
      <c r="G5" s="8" t="s">
        <v>108</v>
      </c>
      <c r="H5" s="8" t="s">
        <v>17</v>
      </c>
      <c r="I5" s="8" t="s">
        <v>113</v>
      </c>
      <c r="J5" s="8" t="s">
        <v>217</v>
      </c>
      <c r="K5" s="8" t="s">
        <v>131</v>
      </c>
      <c r="L5" s="8" t="s">
        <v>213</v>
      </c>
      <c r="M5" s="8" t="s">
        <v>21</v>
      </c>
      <c r="N5" s="9" t="s">
        <v>171</v>
      </c>
      <c r="O5" s="10" t="s">
        <v>193</v>
      </c>
      <c r="P5" s="8" t="s">
        <v>269</v>
      </c>
      <c r="Q5" s="8" t="s">
        <v>164</v>
      </c>
      <c r="R5" s="9" t="s">
        <v>177</v>
      </c>
      <c r="S5" s="10" t="s">
        <v>170</v>
      </c>
      <c r="T5" s="8" t="s">
        <v>249</v>
      </c>
      <c r="U5" s="8" t="s">
        <v>250</v>
      </c>
      <c r="V5" s="8" t="s">
        <v>251</v>
      </c>
      <c r="W5" s="8" t="s">
        <v>252</v>
      </c>
      <c r="X5" s="8" t="s">
        <v>253</v>
      </c>
      <c r="Y5" s="11" t="s">
        <v>253</v>
      </c>
      <c r="Z5" s="11" t="s">
        <v>253</v>
      </c>
      <c r="AA5" s="11" t="s">
        <v>254</v>
      </c>
      <c r="AB5" s="11" t="s">
        <v>56</v>
      </c>
      <c r="AC5" s="11" t="s">
        <v>267</v>
      </c>
      <c r="AD5" s="76" t="s">
        <v>268</v>
      </c>
      <c r="AE5" s="77" t="s">
        <v>58</v>
      </c>
      <c r="AF5" s="77" t="s">
        <v>59</v>
      </c>
      <c r="AG5" s="77" t="s">
        <v>50</v>
      </c>
    </row>
    <row r="6" spans="1:33" ht="36.75" customHeight="1">
      <c r="A6" s="2">
        <v>1</v>
      </c>
      <c r="B6" s="13">
        <v>1066</v>
      </c>
      <c r="C6" s="14" t="s">
        <v>235</v>
      </c>
      <c r="D6" s="15"/>
      <c r="E6" s="16"/>
      <c r="F6" s="17"/>
      <c r="G6" s="17"/>
      <c r="H6" s="17"/>
      <c r="I6" s="14"/>
      <c r="J6" s="14" t="s">
        <v>239</v>
      </c>
      <c r="K6" s="14"/>
      <c r="L6" s="14" t="s">
        <v>287</v>
      </c>
      <c r="M6" s="18" t="s">
        <v>227</v>
      </c>
      <c r="N6" s="19" t="s">
        <v>172</v>
      </c>
      <c r="O6" s="20" t="s">
        <v>173</v>
      </c>
      <c r="P6" s="14" t="s">
        <v>277</v>
      </c>
      <c r="Q6" s="14">
        <v>1985</v>
      </c>
      <c r="R6" s="19" t="s">
        <v>181</v>
      </c>
      <c r="S6" s="21">
        <v>2004</v>
      </c>
      <c r="T6" s="100"/>
      <c r="U6" s="101">
        <v>190</v>
      </c>
      <c r="V6" s="101">
        <v>75</v>
      </c>
      <c r="W6" s="101"/>
      <c r="X6" s="102">
        <f>SUM(T6:W6)</f>
        <v>265</v>
      </c>
      <c r="Y6" s="103">
        <v>172</v>
      </c>
      <c r="Z6" s="104">
        <v>1999</v>
      </c>
      <c r="AA6" s="104" t="s">
        <v>255</v>
      </c>
      <c r="AB6" s="22" t="s">
        <v>54</v>
      </c>
      <c r="AC6" s="23"/>
      <c r="AD6" s="24"/>
      <c r="AE6" s="79"/>
      <c r="AF6" s="80"/>
      <c r="AG6" s="81"/>
    </row>
    <row r="7" spans="1:33" ht="33">
      <c r="A7" s="2">
        <v>1</v>
      </c>
      <c r="B7" s="25">
        <v>1078</v>
      </c>
      <c r="C7" s="26" t="s">
        <v>278</v>
      </c>
      <c r="D7" s="27"/>
      <c r="E7" s="28"/>
      <c r="F7" s="29"/>
      <c r="G7" s="29"/>
      <c r="H7" s="30">
        <v>1</v>
      </c>
      <c r="I7" s="26"/>
      <c r="J7" s="26"/>
      <c r="K7" s="26"/>
      <c r="L7" s="26"/>
      <c r="M7" s="26"/>
      <c r="N7" s="31"/>
      <c r="O7" s="32"/>
      <c r="P7" s="26" t="s">
        <v>277</v>
      </c>
      <c r="Q7" s="26">
        <v>1999</v>
      </c>
      <c r="R7" s="31"/>
      <c r="S7" s="33"/>
      <c r="T7" s="100"/>
      <c r="U7" s="101"/>
      <c r="V7" s="101"/>
      <c r="W7" s="101">
        <v>2000</v>
      </c>
      <c r="X7" s="102">
        <f>SUM(T7:W7)</f>
        <v>2000</v>
      </c>
      <c r="Y7" s="103"/>
      <c r="Z7" s="104"/>
      <c r="AA7" s="104"/>
      <c r="AB7" s="27" t="s">
        <v>278</v>
      </c>
      <c r="AC7" s="30" t="s">
        <v>137</v>
      </c>
      <c r="AD7" s="34" t="s">
        <v>15</v>
      </c>
      <c r="AE7" s="82"/>
      <c r="AF7" s="27"/>
      <c r="AG7" s="34"/>
    </row>
    <row r="8" spans="2:33" ht="28.5" customHeight="1">
      <c r="B8" s="25"/>
      <c r="C8" s="26"/>
      <c r="D8" s="27"/>
      <c r="E8" s="29"/>
      <c r="F8" s="29"/>
      <c r="G8" s="29"/>
      <c r="H8" s="29"/>
      <c r="I8" s="26" t="s">
        <v>125</v>
      </c>
      <c r="J8" s="26" t="s">
        <v>16</v>
      </c>
      <c r="K8" s="26"/>
      <c r="L8" s="26" t="s">
        <v>74</v>
      </c>
      <c r="M8" s="26"/>
      <c r="N8" s="31"/>
      <c r="O8" s="32" t="s">
        <v>122</v>
      </c>
      <c r="P8" s="26"/>
      <c r="Q8" s="26"/>
      <c r="R8" s="31"/>
      <c r="S8" s="33"/>
      <c r="T8" s="100"/>
      <c r="U8" s="101"/>
      <c r="V8" s="101"/>
      <c r="W8" s="101"/>
      <c r="X8" s="102"/>
      <c r="Y8" s="103"/>
      <c r="Z8" s="104"/>
      <c r="AA8" s="104"/>
      <c r="AB8" s="27" t="s">
        <v>46</v>
      </c>
      <c r="AC8" s="35" t="s">
        <v>47</v>
      </c>
      <c r="AD8" s="24"/>
      <c r="AE8" s="82"/>
      <c r="AF8" s="27"/>
      <c r="AG8" s="34"/>
    </row>
    <row r="9" spans="1:33" ht="63" customHeight="1">
      <c r="A9" s="2">
        <v>1</v>
      </c>
      <c r="B9" s="25">
        <v>1079</v>
      </c>
      <c r="C9" s="26" t="s">
        <v>279</v>
      </c>
      <c r="D9" s="27"/>
      <c r="E9" s="28"/>
      <c r="F9" s="29"/>
      <c r="G9" s="29"/>
      <c r="H9" s="30">
        <v>1</v>
      </c>
      <c r="I9" s="26"/>
      <c r="J9" s="26"/>
      <c r="K9" s="26"/>
      <c r="L9" s="26"/>
      <c r="M9" s="26" t="s">
        <v>22</v>
      </c>
      <c r="N9" s="31"/>
      <c r="O9" s="32"/>
      <c r="P9" s="26" t="s">
        <v>158</v>
      </c>
      <c r="Q9" s="26">
        <v>1994</v>
      </c>
      <c r="R9" s="31"/>
      <c r="S9" s="33"/>
      <c r="T9" s="100"/>
      <c r="U9" s="101"/>
      <c r="V9" s="101"/>
      <c r="W9" s="101">
        <v>2300</v>
      </c>
      <c r="X9" s="102">
        <f>SUM(T9:W9)</f>
        <v>2300</v>
      </c>
      <c r="Y9" s="103"/>
      <c r="Z9" s="104"/>
      <c r="AA9" s="104"/>
      <c r="AB9" s="27" t="s">
        <v>279</v>
      </c>
      <c r="AC9" s="30" t="s">
        <v>140</v>
      </c>
      <c r="AD9" s="34" t="s">
        <v>14</v>
      </c>
      <c r="AE9" s="82"/>
      <c r="AF9" s="27"/>
      <c r="AG9" s="34"/>
    </row>
    <row r="10" spans="2:33" ht="48.75" customHeight="1">
      <c r="B10" s="25"/>
      <c r="C10" s="26"/>
      <c r="D10" s="27"/>
      <c r="E10" s="29"/>
      <c r="F10" s="29"/>
      <c r="G10" s="29"/>
      <c r="H10" s="29"/>
      <c r="I10" s="26" t="s">
        <v>124</v>
      </c>
      <c r="J10" s="26" t="s">
        <v>103</v>
      </c>
      <c r="K10" s="26" t="s">
        <v>133</v>
      </c>
      <c r="L10" s="26"/>
      <c r="M10" s="26"/>
      <c r="N10" s="31"/>
      <c r="O10" s="32"/>
      <c r="P10" s="26"/>
      <c r="Q10" s="26"/>
      <c r="R10" s="31"/>
      <c r="S10" s="33"/>
      <c r="T10" s="100"/>
      <c r="U10" s="101"/>
      <c r="V10" s="101"/>
      <c r="W10" s="101"/>
      <c r="X10" s="102"/>
      <c r="Y10" s="103"/>
      <c r="Z10" s="104"/>
      <c r="AA10" s="104"/>
      <c r="AB10" s="27" t="s">
        <v>43</v>
      </c>
      <c r="AC10" s="35" t="s">
        <v>139</v>
      </c>
      <c r="AD10" s="24"/>
      <c r="AE10" s="83" t="s">
        <v>60</v>
      </c>
      <c r="AF10" s="27"/>
      <c r="AG10" s="34"/>
    </row>
    <row r="11" spans="2:33" ht="55.5" customHeight="1">
      <c r="B11" s="25"/>
      <c r="C11" s="26"/>
      <c r="D11" s="27"/>
      <c r="E11" s="29"/>
      <c r="F11" s="29"/>
      <c r="G11" s="29"/>
      <c r="H11" s="29"/>
      <c r="I11" s="138" t="s">
        <v>126</v>
      </c>
      <c r="J11" s="26"/>
      <c r="K11" s="26"/>
      <c r="L11" s="26"/>
      <c r="M11" s="26"/>
      <c r="N11" s="31" t="s">
        <v>128</v>
      </c>
      <c r="O11" s="32" t="s">
        <v>179</v>
      </c>
      <c r="P11" s="26"/>
      <c r="Q11" s="26"/>
      <c r="R11" s="31" t="s">
        <v>129</v>
      </c>
      <c r="S11" s="33">
        <v>1998</v>
      </c>
      <c r="T11" s="100"/>
      <c r="U11" s="101"/>
      <c r="V11" s="101"/>
      <c r="W11" s="101"/>
      <c r="X11" s="102"/>
      <c r="Y11" s="103"/>
      <c r="Z11" s="104"/>
      <c r="AA11" s="104"/>
      <c r="AB11" s="27" t="s">
        <v>44</v>
      </c>
      <c r="AC11" s="36" t="s">
        <v>45</v>
      </c>
      <c r="AD11" s="24"/>
      <c r="AE11" s="82"/>
      <c r="AF11" s="27"/>
      <c r="AG11" s="34"/>
    </row>
    <row r="12" spans="2:33" ht="27.75" customHeight="1">
      <c r="B12" s="25"/>
      <c r="C12" s="26"/>
      <c r="D12" s="27"/>
      <c r="E12" s="29"/>
      <c r="F12" s="29"/>
      <c r="G12" s="29"/>
      <c r="H12" s="29"/>
      <c r="I12" s="138"/>
      <c r="J12" s="26"/>
      <c r="K12" s="26"/>
      <c r="L12" s="26"/>
      <c r="M12" s="26"/>
      <c r="N12" s="31"/>
      <c r="O12" s="32" t="s">
        <v>122</v>
      </c>
      <c r="P12" s="26"/>
      <c r="Q12" s="26"/>
      <c r="R12" s="31"/>
      <c r="S12" s="33"/>
      <c r="T12" s="100"/>
      <c r="U12" s="101"/>
      <c r="V12" s="101"/>
      <c r="W12" s="101"/>
      <c r="X12" s="102"/>
      <c r="Y12" s="103"/>
      <c r="Z12" s="104"/>
      <c r="AA12" s="104"/>
      <c r="AB12" s="27" t="s">
        <v>57</v>
      </c>
      <c r="AC12" s="35" t="s">
        <v>47</v>
      </c>
      <c r="AD12" s="24"/>
      <c r="AE12" s="84" t="s">
        <v>11</v>
      </c>
      <c r="AF12" s="27"/>
      <c r="AG12" s="34"/>
    </row>
    <row r="13" spans="1:33" ht="39" customHeight="1">
      <c r="A13" s="2">
        <v>1</v>
      </c>
      <c r="B13" s="25">
        <v>1080</v>
      </c>
      <c r="C13" s="26" t="s">
        <v>280</v>
      </c>
      <c r="D13" s="27"/>
      <c r="E13" s="28"/>
      <c r="F13" s="29"/>
      <c r="G13" s="29"/>
      <c r="H13" s="29"/>
      <c r="I13" s="26" t="s">
        <v>215</v>
      </c>
      <c r="J13" s="26" t="s">
        <v>93</v>
      </c>
      <c r="K13" s="26"/>
      <c r="L13" s="26" t="s">
        <v>284</v>
      </c>
      <c r="M13" s="26" t="s">
        <v>245</v>
      </c>
      <c r="N13" s="31"/>
      <c r="O13" s="32"/>
      <c r="P13" s="26" t="s">
        <v>158</v>
      </c>
      <c r="Q13" s="26">
        <v>1988</v>
      </c>
      <c r="R13" s="31"/>
      <c r="S13" s="33"/>
      <c r="T13" s="100"/>
      <c r="U13" s="101">
        <v>100</v>
      </c>
      <c r="V13" s="101">
        <v>1540</v>
      </c>
      <c r="W13" s="101">
        <v>60</v>
      </c>
      <c r="X13" s="102">
        <f>SUM(T13:W13)</f>
        <v>1700</v>
      </c>
      <c r="Y13" s="103"/>
      <c r="Z13" s="104"/>
      <c r="AA13" s="104"/>
      <c r="AB13" s="27" t="s">
        <v>141</v>
      </c>
      <c r="AC13" s="27" t="s">
        <v>145</v>
      </c>
      <c r="AD13" s="24"/>
      <c r="AE13" s="85" t="s">
        <v>12</v>
      </c>
      <c r="AF13" s="27"/>
      <c r="AG13" s="34"/>
    </row>
    <row r="14" spans="1:33" ht="39" customHeight="1">
      <c r="A14" s="2">
        <v>1</v>
      </c>
      <c r="B14" s="25">
        <v>1081</v>
      </c>
      <c r="C14" s="26" t="s">
        <v>281</v>
      </c>
      <c r="D14" s="27"/>
      <c r="E14" s="27"/>
      <c r="F14" s="29"/>
      <c r="G14" s="29"/>
      <c r="H14" s="29"/>
      <c r="I14" s="26" t="s">
        <v>117</v>
      </c>
      <c r="J14" s="26"/>
      <c r="K14" s="26" t="s">
        <v>66</v>
      </c>
      <c r="L14" s="37" t="s">
        <v>75</v>
      </c>
      <c r="M14" s="37"/>
      <c r="N14" s="31" t="s">
        <v>200</v>
      </c>
      <c r="O14" s="32" t="s">
        <v>179</v>
      </c>
      <c r="P14" s="26" t="s">
        <v>159</v>
      </c>
      <c r="Q14" s="26">
        <v>1980</v>
      </c>
      <c r="R14" s="31" t="s">
        <v>233</v>
      </c>
      <c r="S14" s="33">
        <v>1989</v>
      </c>
      <c r="T14" s="100">
        <v>100</v>
      </c>
      <c r="U14" s="101">
        <v>55</v>
      </c>
      <c r="V14" s="101">
        <v>50</v>
      </c>
      <c r="W14" s="101"/>
      <c r="X14" s="102">
        <f aca="true" t="shared" si="0" ref="X14:X51">SUM(T14:W14)</f>
        <v>205</v>
      </c>
      <c r="Y14" s="103"/>
      <c r="Z14" s="104"/>
      <c r="AA14" s="104"/>
      <c r="AB14" s="38" t="s">
        <v>55</v>
      </c>
      <c r="AC14" s="39"/>
      <c r="AD14" s="24"/>
      <c r="AE14" s="82"/>
      <c r="AF14" s="27"/>
      <c r="AG14" s="34"/>
    </row>
    <row r="15" spans="1:33" ht="34.5" customHeight="1">
      <c r="A15" s="2">
        <v>1</v>
      </c>
      <c r="B15" s="25">
        <v>1082</v>
      </c>
      <c r="C15" s="26" t="s">
        <v>282</v>
      </c>
      <c r="D15" s="27"/>
      <c r="E15" s="27"/>
      <c r="F15" s="29"/>
      <c r="G15" s="40"/>
      <c r="H15" s="29"/>
      <c r="I15" s="26" t="s">
        <v>116</v>
      </c>
      <c r="J15" s="26"/>
      <c r="K15" s="26" t="s">
        <v>152</v>
      </c>
      <c r="L15" s="26"/>
      <c r="M15" s="26"/>
      <c r="N15" s="31"/>
      <c r="O15" s="32"/>
      <c r="P15" s="26" t="s">
        <v>160</v>
      </c>
      <c r="Q15" s="26">
        <v>1984</v>
      </c>
      <c r="R15" s="31"/>
      <c r="S15" s="33"/>
      <c r="T15" s="100"/>
      <c r="U15" s="101">
        <v>150</v>
      </c>
      <c r="V15" s="101">
        <v>20</v>
      </c>
      <c r="W15" s="101">
        <v>5</v>
      </c>
      <c r="X15" s="102">
        <f t="shared" si="0"/>
        <v>175</v>
      </c>
      <c r="Y15" s="103"/>
      <c r="Z15" s="104"/>
      <c r="AA15" s="104"/>
      <c r="AB15" s="27" t="s">
        <v>282</v>
      </c>
      <c r="AC15" s="41" t="s">
        <v>138</v>
      </c>
      <c r="AD15" s="24"/>
      <c r="AE15" s="82"/>
      <c r="AF15" s="27"/>
      <c r="AG15" s="34"/>
    </row>
    <row r="16" spans="1:33" ht="43.5">
      <c r="A16" s="2">
        <v>1</v>
      </c>
      <c r="B16" s="25">
        <v>1083</v>
      </c>
      <c r="C16" s="26" t="s">
        <v>209</v>
      </c>
      <c r="D16" s="35"/>
      <c r="E16" s="27"/>
      <c r="F16" s="29"/>
      <c r="G16" s="40"/>
      <c r="H16" s="30">
        <v>1</v>
      </c>
      <c r="I16" s="26"/>
      <c r="J16" s="26"/>
      <c r="K16" s="26"/>
      <c r="L16" s="26" t="s">
        <v>73</v>
      </c>
      <c r="M16" s="26" t="s">
        <v>23</v>
      </c>
      <c r="N16" s="31"/>
      <c r="O16" s="32"/>
      <c r="P16" s="26" t="s">
        <v>158</v>
      </c>
      <c r="Q16" s="26">
        <v>1991</v>
      </c>
      <c r="R16" s="31"/>
      <c r="S16" s="33"/>
      <c r="T16" s="100"/>
      <c r="U16" s="101"/>
      <c r="V16" s="101">
        <v>200</v>
      </c>
      <c r="W16" s="101">
        <v>100</v>
      </c>
      <c r="X16" s="102">
        <f t="shared" si="0"/>
        <v>300</v>
      </c>
      <c r="Y16" s="103"/>
      <c r="Z16" s="104"/>
      <c r="AA16" s="104"/>
      <c r="AB16" s="27" t="s">
        <v>42</v>
      </c>
      <c r="AC16" s="30" t="s">
        <v>143</v>
      </c>
      <c r="AD16" s="34" t="s">
        <v>13</v>
      </c>
      <c r="AE16" s="82"/>
      <c r="AF16" s="86" t="s">
        <v>4</v>
      </c>
      <c r="AG16" s="34"/>
    </row>
    <row r="17" spans="1:33" ht="39" customHeight="1">
      <c r="A17" s="2">
        <v>1</v>
      </c>
      <c r="B17" s="25">
        <v>1084</v>
      </c>
      <c r="C17" s="26" t="s">
        <v>288</v>
      </c>
      <c r="D17" s="27"/>
      <c r="E17" s="27"/>
      <c r="F17" s="29"/>
      <c r="G17" s="40"/>
      <c r="H17" s="30">
        <v>1</v>
      </c>
      <c r="I17" s="26" t="s">
        <v>114</v>
      </c>
      <c r="J17" s="26" t="s">
        <v>94</v>
      </c>
      <c r="K17" s="26"/>
      <c r="L17" s="26"/>
      <c r="M17" s="26"/>
      <c r="N17" s="31"/>
      <c r="O17" s="32"/>
      <c r="P17" s="26" t="s">
        <v>158</v>
      </c>
      <c r="Q17" s="26">
        <v>1984</v>
      </c>
      <c r="R17" s="31"/>
      <c r="S17" s="33"/>
      <c r="T17" s="100"/>
      <c r="U17" s="101">
        <v>200</v>
      </c>
      <c r="V17" s="101">
        <v>35</v>
      </c>
      <c r="W17" s="101"/>
      <c r="X17" s="102">
        <f t="shared" si="0"/>
        <v>235</v>
      </c>
      <c r="Y17" s="103"/>
      <c r="Z17" s="104"/>
      <c r="AA17" s="104"/>
      <c r="AB17" s="27" t="s">
        <v>288</v>
      </c>
      <c r="AC17" s="30" t="s">
        <v>143</v>
      </c>
      <c r="AD17" s="34" t="s">
        <v>29</v>
      </c>
      <c r="AE17" s="82"/>
      <c r="AF17" s="27"/>
      <c r="AG17" s="34"/>
    </row>
    <row r="18" spans="1:33" ht="30.75" customHeight="1">
      <c r="A18" s="2">
        <v>1</v>
      </c>
      <c r="B18" s="25">
        <v>1085</v>
      </c>
      <c r="C18" s="26" t="s">
        <v>289</v>
      </c>
      <c r="D18" s="27"/>
      <c r="E18" s="28"/>
      <c r="F18" s="29"/>
      <c r="G18" s="29"/>
      <c r="H18" s="42" t="s">
        <v>18</v>
      </c>
      <c r="I18" s="26"/>
      <c r="J18" s="26"/>
      <c r="K18" s="26"/>
      <c r="L18" s="26"/>
      <c r="M18" s="26"/>
      <c r="N18" s="31"/>
      <c r="O18" s="32"/>
      <c r="P18" s="26" t="s">
        <v>158</v>
      </c>
      <c r="Q18" s="26">
        <v>1997</v>
      </c>
      <c r="R18" s="31"/>
      <c r="S18" s="33"/>
      <c r="T18" s="100"/>
      <c r="U18" s="101"/>
      <c r="V18" s="101"/>
      <c r="W18" s="101">
        <v>650</v>
      </c>
      <c r="X18" s="102">
        <f t="shared" si="0"/>
        <v>650</v>
      </c>
      <c r="Y18" s="103"/>
      <c r="Z18" s="104"/>
      <c r="AA18" s="104"/>
      <c r="AB18" s="27" t="s">
        <v>289</v>
      </c>
      <c r="AC18" s="41" t="s">
        <v>138</v>
      </c>
      <c r="AD18" s="24"/>
      <c r="AE18" s="82"/>
      <c r="AF18" s="27"/>
      <c r="AG18" s="34"/>
    </row>
    <row r="19" spans="1:33" ht="39" customHeight="1">
      <c r="A19" s="2">
        <v>1</v>
      </c>
      <c r="B19" s="137">
        <v>1086</v>
      </c>
      <c r="C19" s="138" t="s">
        <v>290</v>
      </c>
      <c r="D19" s="27"/>
      <c r="E19" s="28"/>
      <c r="F19" s="29"/>
      <c r="G19" s="29"/>
      <c r="H19" s="42">
        <v>1</v>
      </c>
      <c r="I19" s="26" t="s">
        <v>216</v>
      </c>
      <c r="J19" s="26" t="s">
        <v>99</v>
      </c>
      <c r="K19" s="26"/>
      <c r="L19" s="26"/>
      <c r="M19" s="26" t="s">
        <v>24</v>
      </c>
      <c r="N19" s="31"/>
      <c r="O19" s="32"/>
      <c r="P19" s="26"/>
      <c r="Q19" s="26"/>
      <c r="R19" s="31"/>
      <c r="S19" s="33"/>
      <c r="T19" s="100"/>
      <c r="U19" s="101"/>
      <c r="V19" s="101"/>
      <c r="W19" s="101"/>
      <c r="X19" s="102"/>
      <c r="Y19" s="103"/>
      <c r="Z19" s="104"/>
      <c r="AA19" s="104"/>
      <c r="AB19" s="27" t="s">
        <v>24</v>
      </c>
      <c r="AC19" s="27" t="s">
        <v>270</v>
      </c>
      <c r="AD19" s="24"/>
      <c r="AE19" s="87" t="s">
        <v>61</v>
      </c>
      <c r="AF19" s="27"/>
      <c r="AG19" s="34"/>
    </row>
    <row r="20" spans="2:33" ht="43.5">
      <c r="B20" s="137"/>
      <c r="C20" s="138"/>
      <c r="D20" s="27"/>
      <c r="E20" s="28"/>
      <c r="F20" s="29"/>
      <c r="G20" s="29"/>
      <c r="H20" s="29"/>
      <c r="I20" s="26" t="s">
        <v>115</v>
      </c>
      <c r="J20" s="26"/>
      <c r="K20" s="26"/>
      <c r="L20" s="26"/>
      <c r="M20" s="43" t="s">
        <v>228</v>
      </c>
      <c r="N20" s="31" t="s">
        <v>201</v>
      </c>
      <c r="O20" s="32" t="s">
        <v>173</v>
      </c>
      <c r="P20" s="26" t="s">
        <v>277</v>
      </c>
      <c r="Q20" s="26">
        <v>2000</v>
      </c>
      <c r="R20" s="31" t="s">
        <v>180</v>
      </c>
      <c r="S20" s="33">
        <v>1999</v>
      </c>
      <c r="T20" s="100"/>
      <c r="U20" s="101"/>
      <c r="V20" s="101"/>
      <c r="W20" s="101">
        <v>700</v>
      </c>
      <c r="X20" s="102">
        <f t="shared" si="0"/>
        <v>700</v>
      </c>
      <c r="Y20" s="103">
        <v>190</v>
      </c>
      <c r="Z20" s="104">
        <v>1999</v>
      </c>
      <c r="AA20" s="104" t="s">
        <v>256</v>
      </c>
      <c r="AB20" s="44" t="s">
        <v>228</v>
      </c>
      <c r="AC20" s="39"/>
      <c r="AD20" s="24"/>
      <c r="AE20" s="82"/>
      <c r="AF20" s="27"/>
      <c r="AG20" s="34"/>
    </row>
    <row r="21" spans="1:33" ht="36.75" customHeight="1">
      <c r="A21" s="2">
        <v>1</v>
      </c>
      <c r="B21" s="25">
        <v>1087</v>
      </c>
      <c r="C21" s="26" t="s">
        <v>291</v>
      </c>
      <c r="D21" s="35"/>
      <c r="E21" s="27"/>
      <c r="F21" s="29"/>
      <c r="G21" s="29"/>
      <c r="H21" s="29"/>
      <c r="I21" s="26" t="s">
        <v>236</v>
      </c>
      <c r="J21" s="26"/>
      <c r="K21" s="26" t="s">
        <v>135</v>
      </c>
      <c r="L21" s="37" t="s">
        <v>75</v>
      </c>
      <c r="M21" s="45"/>
      <c r="N21" s="31" t="s">
        <v>178</v>
      </c>
      <c r="O21" s="32" t="s">
        <v>179</v>
      </c>
      <c r="P21" s="26" t="s">
        <v>158</v>
      </c>
      <c r="Q21" s="26">
        <v>1989</v>
      </c>
      <c r="R21" s="31" t="s">
        <v>183</v>
      </c>
      <c r="S21" s="33">
        <v>1989</v>
      </c>
      <c r="T21" s="100"/>
      <c r="U21" s="101">
        <v>10</v>
      </c>
      <c r="V21" s="101">
        <v>205</v>
      </c>
      <c r="W21" s="101">
        <v>10</v>
      </c>
      <c r="X21" s="102">
        <f t="shared" si="0"/>
        <v>225</v>
      </c>
      <c r="Y21" s="103">
        <v>585</v>
      </c>
      <c r="Z21" s="104">
        <v>1992</v>
      </c>
      <c r="AA21" s="104"/>
      <c r="AB21" s="38" t="s">
        <v>41</v>
      </c>
      <c r="AC21" s="39"/>
      <c r="AD21" s="24"/>
      <c r="AE21" s="82"/>
      <c r="AF21" s="27"/>
      <c r="AG21" s="34"/>
    </row>
    <row r="22" spans="1:33" ht="31.5" customHeight="1">
      <c r="A22" s="2">
        <v>1</v>
      </c>
      <c r="B22" s="25">
        <v>1088</v>
      </c>
      <c r="C22" s="26" t="s">
        <v>292</v>
      </c>
      <c r="D22" s="27"/>
      <c r="E22" s="27"/>
      <c r="F22" s="46"/>
      <c r="G22" s="47" t="s">
        <v>19</v>
      </c>
      <c r="H22" s="48"/>
      <c r="I22" s="26"/>
      <c r="J22" s="26"/>
      <c r="K22" s="26" t="s">
        <v>65</v>
      </c>
      <c r="L22" s="26" t="s">
        <v>74</v>
      </c>
      <c r="M22" s="26"/>
      <c r="N22" s="31"/>
      <c r="O22" s="32"/>
      <c r="P22" s="26" t="s">
        <v>161</v>
      </c>
      <c r="Q22" s="26">
        <v>1985</v>
      </c>
      <c r="R22" s="31"/>
      <c r="S22" s="33"/>
      <c r="T22" s="100"/>
      <c r="U22" s="101">
        <v>450</v>
      </c>
      <c r="V22" s="101">
        <v>250</v>
      </c>
      <c r="W22" s="101"/>
      <c r="X22" s="102">
        <f t="shared" si="0"/>
        <v>700</v>
      </c>
      <c r="Y22" s="103"/>
      <c r="Z22" s="104"/>
      <c r="AA22" s="104"/>
      <c r="AB22" s="27" t="s">
        <v>292</v>
      </c>
      <c r="AC22" s="41" t="s">
        <v>138</v>
      </c>
      <c r="AD22" s="24"/>
      <c r="AE22" s="87" t="s">
        <v>62</v>
      </c>
      <c r="AF22" s="27"/>
      <c r="AG22" s="34"/>
    </row>
    <row r="23" spans="1:33" ht="39" customHeight="1">
      <c r="A23" s="2">
        <v>1</v>
      </c>
      <c r="B23" s="25">
        <v>1089</v>
      </c>
      <c r="C23" s="26" t="s">
        <v>153</v>
      </c>
      <c r="D23" s="27"/>
      <c r="E23" s="28"/>
      <c r="F23" s="29"/>
      <c r="G23" s="29"/>
      <c r="H23" s="29"/>
      <c r="I23" s="26"/>
      <c r="J23" s="26"/>
      <c r="K23" s="26"/>
      <c r="L23" s="26"/>
      <c r="M23" s="26" t="s">
        <v>30</v>
      </c>
      <c r="N23" s="31"/>
      <c r="O23" s="32"/>
      <c r="P23" s="26" t="s">
        <v>161</v>
      </c>
      <c r="Q23" s="26">
        <v>1988</v>
      </c>
      <c r="R23" s="31"/>
      <c r="S23" s="33"/>
      <c r="T23" s="100"/>
      <c r="U23" s="101">
        <v>90</v>
      </c>
      <c r="V23" s="101">
        <v>580</v>
      </c>
      <c r="W23" s="101"/>
      <c r="X23" s="102">
        <f t="shared" si="0"/>
        <v>670</v>
      </c>
      <c r="Y23" s="103"/>
      <c r="Z23" s="104"/>
      <c r="AA23" s="104"/>
      <c r="AB23" s="27" t="s">
        <v>40</v>
      </c>
      <c r="AC23" s="41" t="s">
        <v>138</v>
      </c>
      <c r="AD23" s="24"/>
      <c r="AE23" s="87" t="s">
        <v>63</v>
      </c>
      <c r="AF23" s="27"/>
      <c r="AG23" s="34"/>
    </row>
    <row r="24" spans="2:33" ht="37.5" customHeight="1">
      <c r="B24" s="25"/>
      <c r="C24" s="26"/>
      <c r="D24" s="27"/>
      <c r="E24" s="29"/>
      <c r="F24" s="29"/>
      <c r="G24" s="29"/>
      <c r="H24" s="29"/>
      <c r="I24" s="26"/>
      <c r="J24" s="26" t="s">
        <v>98</v>
      </c>
      <c r="K24" s="26"/>
      <c r="L24" s="26"/>
      <c r="M24" s="26"/>
      <c r="N24" s="31"/>
      <c r="O24" s="32"/>
      <c r="P24" s="26"/>
      <c r="Q24" s="26"/>
      <c r="R24" s="31"/>
      <c r="S24" s="33"/>
      <c r="T24" s="100"/>
      <c r="U24" s="101"/>
      <c r="V24" s="101"/>
      <c r="W24" s="101"/>
      <c r="X24" s="102"/>
      <c r="Y24" s="103"/>
      <c r="Z24" s="104"/>
      <c r="AA24" s="104"/>
      <c r="AB24" s="27" t="s">
        <v>39</v>
      </c>
      <c r="AC24" s="35" t="s">
        <v>47</v>
      </c>
      <c r="AD24" s="24"/>
      <c r="AE24" s="82"/>
      <c r="AF24" s="27"/>
      <c r="AG24" s="34"/>
    </row>
    <row r="25" spans="1:33" ht="78" customHeight="1">
      <c r="A25" s="2">
        <v>1</v>
      </c>
      <c r="B25" s="25">
        <v>1090</v>
      </c>
      <c r="C25" s="26" t="s">
        <v>154</v>
      </c>
      <c r="D25" s="35"/>
      <c r="E25" s="27"/>
      <c r="F25" s="29"/>
      <c r="G25" s="29"/>
      <c r="H25" s="29"/>
      <c r="I25" s="26" t="s">
        <v>237</v>
      </c>
      <c r="J25" s="26"/>
      <c r="K25" s="26" t="s">
        <v>112</v>
      </c>
      <c r="L25" s="26" t="s">
        <v>76</v>
      </c>
      <c r="M25" s="43" t="s">
        <v>87</v>
      </c>
      <c r="N25" s="31" t="s">
        <v>132</v>
      </c>
      <c r="O25" s="32" t="s">
        <v>179</v>
      </c>
      <c r="P25" s="26" t="s">
        <v>162</v>
      </c>
      <c r="Q25" s="26">
        <v>1981</v>
      </c>
      <c r="R25" s="31"/>
      <c r="S25" s="33"/>
      <c r="T25" s="100">
        <v>100</v>
      </c>
      <c r="U25" s="101">
        <v>70</v>
      </c>
      <c r="V25" s="101"/>
      <c r="W25" s="101"/>
      <c r="X25" s="102">
        <f t="shared" si="0"/>
        <v>170</v>
      </c>
      <c r="Y25" s="103" t="s">
        <v>257</v>
      </c>
      <c r="Z25" s="104" t="s">
        <v>258</v>
      </c>
      <c r="AA25" s="104"/>
      <c r="AB25" s="44" t="s">
        <v>87</v>
      </c>
      <c r="AC25" s="39"/>
      <c r="AD25" s="24"/>
      <c r="AE25" s="82"/>
      <c r="AF25" s="27"/>
      <c r="AG25" s="34"/>
    </row>
    <row r="26" spans="1:33" ht="39" customHeight="1">
      <c r="A26" s="2">
        <v>1</v>
      </c>
      <c r="B26" s="137">
        <v>1091</v>
      </c>
      <c r="C26" s="138" t="s">
        <v>155</v>
      </c>
      <c r="D26" s="27"/>
      <c r="E26" s="27"/>
      <c r="F26" s="29"/>
      <c r="G26" s="40"/>
      <c r="H26" s="29"/>
      <c r="I26" s="26" t="s">
        <v>118</v>
      </c>
      <c r="J26" s="26"/>
      <c r="K26" s="26" t="s">
        <v>96</v>
      </c>
      <c r="L26" s="26" t="s">
        <v>72</v>
      </c>
      <c r="M26" s="45" t="s">
        <v>25</v>
      </c>
      <c r="N26" s="31" t="s">
        <v>184</v>
      </c>
      <c r="O26" s="32" t="s">
        <v>179</v>
      </c>
      <c r="P26" s="26" t="s">
        <v>163</v>
      </c>
      <c r="Q26" s="26">
        <v>1985</v>
      </c>
      <c r="R26" s="31" t="s">
        <v>234</v>
      </c>
      <c r="S26" s="33">
        <v>1989</v>
      </c>
      <c r="T26" s="100"/>
      <c r="U26" s="101">
        <v>135</v>
      </c>
      <c r="V26" s="101">
        <v>45</v>
      </c>
      <c r="W26" s="101"/>
      <c r="X26" s="102">
        <f t="shared" si="0"/>
        <v>180</v>
      </c>
      <c r="Y26" s="103">
        <v>1401</v>
      </c>
      <c r="Z26" s="104">
        <v>1992</v>
      </c>
      <c r="AA26" s="104"/>
      <c r="AB26" s="72" t="s">
        <v>64</v>
      </c>
      <c r="AC26" s="39"/>
      <c r="AD26" s="24"/>
      <c r="AE26" s="82"/>
      <c r="AF26" s="27"/>
      <c r="AG26" s="34"/>
    </row>
    <row r="27" spans="2:33" ht="33">
      <c r="B27" s="137"/>
      <c r="C27" s="138"/>
      <c r="D27" s="27"/>
      <c r="E27" s="27"/>
      <c r="F27" s="29"/>
      <c r="G27" s="29"/>
      <c r="H27" s="29"/>
      <c r="I27" s="26"/>
      <c r="J27" s="26" t="s">
        <v>97</v>
      </c>
      <c r="K27" s="26" t="s">
        <v>95</v>
      </c>
      <c r="L27" s="26"/>
      <c r="M27" s="26" t="s">
        <v>219</v>
      </c>
      <c r="N27" s="31" t="s">
        <v>218</v>
      </c>
      <c r="O27" s="32" t="s">
        <v>173</v>
      </c>
      <c r="P27" s="26"/>
      <c r="Q27" s="26"/>
      <c r="R27" s="31"/>
      <c r="S27" s="33"/>
      <c r="T27" s="100"/>
      <c r="U27" s="101"/>
      <c r="V27" s="101"/>
      <c r="W27" s="101"/>
      <c r="X27" s="102"/>
      <c r="Y27" s="103"/>
      <c r="Z27" s="104"/>
      <c r="AA27" s="104"/>
      <c r="AB27" s="29" t="s">
        <v>0</v>
      </c>
      <c r="AC27" s="39"/>
      <c r="AD27" s="24"/>
      <c r="AE27" s="87" t="s">
        <v>2</v>
      </c>
      <c r="AF27" s="27"/>
      <c r="AG27" s="97" t="s">
        <v>51</v>
      </c>
    </row>
    <row r="28" spans="2:33" ht="33">
      <c r="B28" s="137"/>
      <c r="C28" s="138"/>
      <c r="D28" s="27"/>
      <c r="E28" s="27"/>
      <c r="F28" s="29"/>
      <c r="G28" s="47"/>
      <c r="H28" s="48"/>
      <c r="I28" s="26"/>
      <c r="J28" s="26"/>
      <c r="K28" s="26"/>
      <c r="L28" s="26" t="s">
        <v>286</v>
      </c>
      <c r="M28" s="26" t="s">
        <v>220</v>
      </c>
      <c r="N28" s="31"/>
      <c r="O28" s="32"/>
      <c r="P28" s="26"/>
      <c r="Q28" s="26"/>
      <c r="R28" s="31"/>
      <c r="S28" s="33"/>
      <c r="T28" s="100"/>
      <c r="U28" s="101"/>
      <c r="V28" s="101"/>
      <c r="W28" s="101"/>
      <c r="X28" s="102"/>
      <c r="Y28" s="103"/>
      <c r="Z28" s="104"/>
      <c r="AA28" s="104"/>
      <c r="AB28" s="27" t="s">
        <v>1</v>
      </c>
      <c r="AC28" s="27" t="s">
        <v>146</v>
      </c>
      <c r="AD28" s="24"/>
      <c r="AE28" s="88" t="s">
        <v>48</v>
      </c>
      <c r="AF28" s="27"/>
      <c r="AG28" s="34"/>
    </row>
    <row r="29" spans="2:33" ht="39" customHeight="1">
      <c r="B29" s="137"/>
      <c r="C29" s="138"/>
      <c r="D29" s="27"/>
      <c r="E29" s="27"/>
      <c r="F29" s="29"/>
      <c r="G29" s="47"/>
      <c r="H29" s="42"/>
      <c r="I29" s="26"/>
      <c r="J29" s="26"/>
      <c r="K29" s="26"/>
      <c r="L29" s="26" t="s">
        <v>70</v>
      </c>
      <c r="M29" s="26" t="s">
        <v>221</v>
      </c>
      <c r="N29" s="31"/>
      <c r="O29" s="32"/>
      <c r="P29" s="26"/>
      <c r="Q29" s="26"/>
      <c r="R29" s="31"/>
      <c r="S29" s="33"/>
      <c r="T29" s="100"/>
      <c r="U29" s="101"/>
      <c r="V29" s="101"/>
      <c r="W29" s="101"/>
      <c r="X29" s="102"/>
      <c r="Y29" s="103"/>
      <c r="Z29" s="104"/>
      <c r="AA29" s="104"/>
      <c r="AB29" s="27" t="s">
        <v>221</v>
      </c>
      <c r="AC29" s="128" t="s">
        <v>142</v>
      </c>
      <c r="AD29" s="129"/>
      <c r="AE29" s="82"/>
      <c r="AF29" s="27"/>
      <c r="AG29" s="34"/>
    </row>
    <row r="30" spans="2:33" ht="21.75">
      <c r="B30" s="137"/>
      <c r="C30" s="138"/>
      <c r="D30" s="27"/>
      <c r="E30" s="27"/>
      <c r="F30" s="29"/>
      <c r="G30" s="47"/>
      <c r="H30" s="42"/>
      <c r="I30" s="26"/>
      <c r="J30" s="26"/>
      <c r="K30" s="26"/>
      <c r="L30" s="26"/>
      <c r="M30" s="26" t="s">
        <v>107</v>
      </c>
      <c r="N30" s="31"/>
      <c r="O30" s="32"/>
      <c r="P30" s="26"/>
      <c r="Q30" s="26"/>
      <c r="R30" s="31"/>
      <c r="S30" s="33"/>
      <c r="T30" s="100"/>
      <c r="U30" s="101"/>
      <c r="V30" s="101"/>
      <c r="W30" s="101"/>
      <c r="X30" s="102"/>
      <c r="Y30" s="103"/>
      <c r="Z30" s="104"/>
      <c r="AA30" s="104"/>
      <c r="AB30" s="27" t="s">
        <v>38</v>
      </c>
      <c r="AC30" s="128"/>
      <c r="AD30" s="130"/>
      <c r="AE30" s="82"/>
      <c r="AF30" s="27"/>
      <c r="AG30" s="34"/>
    </row>
    <row r="31" spans="2:33" ht="39.75" customHeight="1">
      <c r="B31" s="137"/>
      <c r="C31" s="138"/>
      <c r="D31" s="27"/>
      <c r="E31" s="27"/>
      <c r="F31" s="29"/>
      <c r="G31" s="47" t="s">
        <v>19</v>
      </c>
      <c r="H31" s="48"/>
      <c r="I31" s="26"/>
      <c r="J31" s="26"/>
      <c r="K31" s="26"/>
      <c r="L31" s="26" t="s">
        <v>71</v>
      </c>
      <c r="M31" s="26"/>
      <c r="N31" s="31"/>
      <c r="O31" s="32"/>
      <c r="P31" s="26"/>
      <c r="Q31" s="26"/>
      <c r="R31" s="31"/>
      <c r="S31" s="33"/>
      <c r="T31" s="100"/>
      <c r="U31" s="101"/>
      <c r="V31" s="101"/>
      <c r="W31" s="101"/>
      <c r="X31" s="102"/>
      <c r="Y31" s="103"/>
      <c r="Z31" s="104"/>
      <c r="AA31" s="104"/>
      <c r="AB31" s="27" t="s">
        <v>37</v>
      </c>
      <c r="AC31" s="128"/>
      <c r="AD31" s="131"/>
      <c r="AE31" s="82"/>
      <c r="AF31" s="27"/>
      <c r="AG31" s="34"/>
    </row>
    <row r="32" spans="1:33" ht="39" customHeight="1">
      <c r="A32" s="2">
        <v>1</v>
      </c>
      <c r="B32" s="25">
        <v>1092</v>
      </c>
      <c r="C32" s="26" t="s">
        <v>156</v>
      </c>
      <c r="D32" s="27"/>
      <c r="E32" s="27"/>
      <c r="F32" s="46"/>
      <c r="G32" s="40"/>
      <c r="H32" s="30">
        <v>1</v>
      </c>
      <c r="I32" s="26" t="s">
        <v>214</v>
      </c>
      <c r="J32" s="26"/>
      <c r="K32" s="26" t="s">
        <v>134</v>
      </c>
      <c r="L32" s="26" t="s">
        <v>79</v>
      </c>
      <c r="M32" s="43" t="s">
        <v>79</v>
      </c>
      <c r="N32" s="31" t="s">
        <v>176</v>
      </c>
      <c r="O32" s="32" t="s">
        <v>179</v>
      </c>
      <c r="P32" s="26" t="s">
        <v>158</v>
      </c>
      <c r="Q32" s="26">
        <v>2000</v>
      </c>
      <c r="R32" s="31" t="s">
        <v>198</v>
      </c>
      <c r="S32" s="33">
        <v>1997</v>
      </c>
      <c r="T32" s="100"/>
      <c r="U32" s="101"/>
      <c r="V32" s="101"/>
      <c r="W32" s="101">
        <v>700</v>
      </c>
      <c r="X32" s="102">
        <f t="shared" si="0"/>
        <v>700</v>
      </c>
      <c r="Y32" s="103" t="s">
        <v>206</v>
      </c>
      <c r="Z32" s="104"/>
      <c r="AA32" s="104"/>
      <c r="AB32" s="44" t="s">
        <v>79</v>
      </c>
      <c r="AC32" s="39"/>
      <c r="AD32" s="24"/>
      <c r="AE32" s="82"/>
      <c r="AF32" s="27"/>
      <c r="AG32" s="34"/>
    </row>
    <row r="33" spans="1:33" ht="75.75" customHeight="1">
      <c r="A33" s="2">
        <v>1</v>
      </c>
      <c r="B33" s="25">
        <v>1093</v>
      </c>
      <c r="C33" s="26" t="s">
        <v>157</v>
      </c>
      <c r="D33" s="27"/>
      <c r="E33" s="27"/>
      <c r="F33" s="29"/>
      <c r="G33" s="40"/>
      <c r="H33" s="42">
        <v>1</v>
      </c>
      <c r="I33" s="26"/>
      <c r="J33" s="26"/>
      <c r="K33" s="26"/>
      <c r="L33" s="26"/>
      <c r="M33" s="26"/>
      <c r="N33" s="31"/>
      <c r="O33" s="32"/>
      <c r="P33" s="26" t="s">
        <v>158</v>
      </c>
      <c r="Q33" s="26">
        <v>1995</v>
      </c>
      <c r="R33" s="31"/>
      <c r="S33" s="33"/>
      <c r="T33" s="100"/>
      <c r="U33" s="101"/>
      <c r="V33" s="101"/>
      <c r="W33" s="101">
        <v>350</v>
      </c>
      <c r="X33" s="102">
        <f t="shared" si="0"/>
        <v>350</v>
      </c>
      <c r="Y33" s="103"/>
      <c r="Z33" s="104"/>
      <c r="AA33" s="104"/>
      <c r="AB33" s="27" t="s">
        <v>157</v>
      </c>
      <c r="AC33" s="30" t="s">
        <v>143</v>
      </c>
      <c r="AD33" s="34" t="s">
        <v>68</v>
      </c>
      <c r="AE33" s="82"/>
      <c r="AF33" s="27"/>
      <c r="AG33" s="34"/>
    </row>
    <row r="34" spans="1:33" ht="39" customHeight="1">
      <c r="A34" s="2">
        <v>1</v>
      </c>
      <c r="B34" s="137">
        <v>1094</v>
      </c>
      <c r="C34" s="138" t="s">
        <v>167</v>
      </c>
      <c r="D34" s="27"/>
      <c r="E34" s="27"/>
      <c r="F34" s="29"/>
      <c r="G34" s="29"/>
      <c r="H34" s="42" t="s">
        <v>18</v>
      </c>
      <c r="I34" s="26" t="s">
        <v>127</v>
      </c>
      <c r="J34" s="26" t="s">
        <v>100</v>
      </c>
      <c r="K34" s="26"/>
      <c r="L34" s="26"/>
      <c r="M34" s="26" t="s">
        <v>211</v>
      </c>
      <c r="N34" s="31" t="s">
        <v>106</v>
      </c>
      <c r="O34" s="32" t="s">
        <v>173</v>
      </c>
      <c r="P34" s="132" t="s">
        <v>158</v>
      </c>
      <c r="Q34" s="132">
        <v>1987</v>
      </c>
      <c r="R34" s="31"/>
      <c r="S34" s="33"/>
      <c r="T34" s="100"/>
      <c r="U34" s="101"/>
      <c r="V34" s="101"/>
      <c r="W34" s="101"/>
      <c r="X34" s="102"/>
      <c r="Y34" s="103"/>
      <c r="Z34" s="104"/>
      <c r="AA34" s="104"/>
      <c r="AB34" s="44" t="s">
        <v>8</v>
      </c>
      <c r="AC34" s="39"/>
      <c r="AD34" s="24"/>
      <c r="AE34" s="82"/>
      <c r="AF34" s="27"/>
      <c r="AG34" s="34"/>
    </row>
    <row r="35" spans="2:33" ht="42.75" customHeight="1">
      <c r="B35" s="137"/>
      <c r="C35" s="138"/>
      <c r="D35" s="35"/>
      <c r="E35" s="27"/>
      <c r="F35" s="29"/>
      <c r="G35" s="29"/>
      <c r="H35" s="29"/>
      <c r="I35" s="26" t="s">
        <v>119</v>
      </c>
      <c r="J35" s="26" t="s">
        <v>105</v>
      </c>
      <c r="K35" s="26" t="s">
        <v>151</v>
      </c>
      <c r="L35" s="26" t="s">
        <v>77</v>
      </c>
      <c r="M35" s="37" t="s">
        <v>224</v>
      </c>
      <c r="N35" s="31" t="s">
        <v>174</v>
      </c>
      <c r="O35" s="32" t="s">
        <v>173</v>
      </c>
      <c r="P35" s="133"/>
      <c r="Q35" s="133"/>
      <c r="R35" s="31" t="s">
        <v>180</v>
      </c>
      <c r="S35" s="33">
        <v>1996</v>
      </c>
      <c r="T35" s="100"/>
      <c r="U35" s="101">
        <v>60</v>
      </c>
      <c r="V35" s="101">
        <v>160</v>
      </c>
      <c r="W35" s="101">
        <v>40</v>
      </c>
      <c r="X35" s="102">
        <f t="shared" si="0"/>
        <v>260</v>
      </c>
      <c r="Y35" s="103">
        <v>105</v>
      </c>
      <c r="Z35" s="104">
        <v>1992</v>
      </c>
      <c r="AA35" s="104"/>
      <c r="AB35" s="38" t="s">
        <v>35</v>
      </c>
      <c r="AC35" s="39"/>
      <c r="AD35" s="24"/>
      <c r="AE35" s="82"/>
      <c r="AF35" s="27"/>
      <c r="AG35" s="34"/>
    </row>
    <row r="36" spans="1:33" ht="64.5" customHeight="1">
      <c r="A36" s="2">
        <v>1</v>
      </c>
      <c r="B36" s="137">
        <v>1095</v>
      </c>
      <c r="C36" s="138" t="s">
        <v>168</v>
      </c>
      <c r="D36" s="29"/>
      <c r="E36" s="27"/>
      <c r="F36" s="46"/>
      <c r="G36" s="47" t="s">
        <v>19</v>
      </c>
      <c r="H36" s="48"/>
      <c r="I36" s="26"/>
      <c r="J36" s="26"/>
      <c r="K36" s="26"/>
      <c r="L36" s="26" t="s">
        <v>78</v>
      </c>
      <c r="M36" s="43" t="s">
        <v>109</v>
      </c>
      <c r="N36" s="31" t="s">
        <v>130</v>
      </c>
      <c r="O36" s="32" t="s">
        <v>179</v>
      </c>
      <c r="P36" s="26"/>
      <c r="Q36" s="26"/>
      <c r="R36" s="31" t="s">
        <v>129</v>
      </c>
      <c r="S36" s="33">
        <v>1999</v>
      </c>
      <c r="T36" s="100"/>
      <c r="U36" s="101"/>
      <c r="V36" s="101"/>
      <c r="W36" s="101"/>
      <c r="X36" s="102"/>
      <c r="Y36" s="103" t="s">
        <v>259</v>
      </c>
      <c r="Z36" s="104"/>
      <c r="AA36" s="104"/>
      <c r="AB36" s="44" t="s">
        <v>7</v>
      </c>
      <c r="AC36" s="39"/>
      <c r="AD36" s="24"/>
      <c r="AE36" s="83" t="s">
        <v>3</v>
      </c>
      <c r="AF36" s="89" t="s">
        <v>6</v>
      </c>
      <c r="AG36" s="34"/>
    </row>
    <row r="37" spans="2:33" ht="54.75">
      <c r="B37" s="137"/>
      <c r="C37" s="138"/>
      <c r="D37" s="27"/>
      <c r="E37" s="27"/>
      <c r="F37" s="46"/>
      <c r="G37" s="29"/>
      <c r="H37" s="29"/>
      <c r="I37" s="26"/>
      <c r="J37" s="26"/>
      <c r="K37" s="26" t="s">
        <v>150</v>
      </c>
      <c r="L37" s="26"/>
      <c r="M37" s="37" t="s">
        <v>75</v>
      </c>
      <c r="N37" s="31" t="s">
        <v>123</v>
      </c>
      <c r="O37" s="32" t="s">
        <v>173</v>
      </c>
      <c r="P37" s="26" t="s">
        <v>195</v>
      </c>
      <c r="Q37" s="26">
        <v>1985</v>
      </c>
      <c r="R37" s="31" t="s">
        <v>180</v>
      </c>
      <c r="S37" s="33">
        <v>1996</v>
      </c>
      <c r="T37" s="100">
        <v>95</v>
      </c>
      <c r="U37" s="101">
        <v>500</v>
      </c>
      <c r="V37" s="101">
        <v>35</v>
      </c>
      <c r="W37" s="101"/>
      <c r="X37" s="102">
        <f t="shared" si="0"/>
        <v>630</v>
      </c>
      <c r="Y37" s="103">
        <v>300</v>
      </c>
      <c r="Z37" s="104" t="s">
        <v>260</v>
      </c>
      <c r="AA37" s="104" t="s">
        <v>261</v>
      </c>
      <c r="AB37" s="38" t="s">
        <v>34</v>
      </c>
      <c r="AC37" s="39"/>
      <c r="AD37" s="24"/>
      <c r="AE37" s="82"/>
      <c r="AF37" s="27"/>
      <c r="AG37" s="34"/>
    </row>
    <row r="38" spans="1:33" ht="33">
      <c r="A38" s="2">
        <v>1</v>
      </c>
      <c r="B38" s="137">
        <v>1096</v>
      </c>
      <c r="C38" s="138" t="s">
        <v>169</v>
      </c>
      <c r="D38" s="27"/>
      <c r="E38" s="27"/>
      <c r="F38" s="29"/>
      <c r="G38" s="40"/>
      <c r="H38" s="29"/>
      <c r="I38" s="26" t="s">
        <v>120</v>
      </c>
      <c r="J38" s="26"/>
      <c r="K38" s="26" t="s">
        <v>136</v>
      </c>
      <c r="L38" s="26" t="s">
        <v>212</v>
      </c>
      <c r="M38" s="43" t="s">
        <v>212</v>
      </c>
      <c r="N38" s="31" t="s">
        <v>175</v>
      </c>
      <c r="O38" s="32" t="s">
        <v>179</v>
      </c>
      <c r="P38" s="26" t="s">
        <v>158</v>
      </c>
      <c r="Q38" s="26">
        <v>1986</v>
      </c>
      <c r="R38" s="31" t="s">
        <v>199</v>
      </c>
      <c r="S38" s="33">
        <v>1997</v>
      </c>
      <c r="T38" s="100"/>
      <c r="U38" s="101">
        <v>200</v>
      </c>
      <c r="V38" s="101">
        <v>100</v>
      </c>
      <c r="W38" s="101"/>
      <c r="X38" s="102">
        <f t="shared" si="0"/>
        <v>300</v>
      </c>
      <c r="Y38" s="103">
        <v>1457</v>
      </c>
      <c r="Z38" s="104">
        <v>1992</v>
      </c>
      <c r="AA38" s="104"/>
      <c r="AB38" s="44" t="s">
        <v>212</v>
      </c>
      <c r="AC38" s="39"/>
      <c r="AD38" s="24"/>
      <c r="AE38" s="90" t="s">
        <v>49</v>
      </c>
      <c r="AF38" s="27"/>
      <c r="AG38" s="34"/>
    </row>
    <row r="39" spans="2:33" ht="33">
      <c r="B39" s="137"/>
      <c r="C39" s="138"/>
      <c r="D39" s="27"/>
      <c r="E39" s="27"/>
      <c r="F39" s="29"/>
      <c r="G39" s="40"/>
      <c r="H39" s="29"/>
      <c r="I39" s="26"/>
      <c r="J39" s="26"/>
      <c r="K39" s="26"/>
      <c r="L39" s="26"/>
      <c r="M39" s="26" t="s">
        <v>226</v>
      </c>
      <c r="N39" s="31"/>
      <c r="O39" s="32"/>
      <c r="P39" s="26"/>
      <c r="Q39" s="26"/>
      <c r="R39" s="31"/>
      <c r="S39" s="33"/>
      <c r="T39" s="100"/>
      <c r="U39" s="101"/>
      <c r="V39" s="101"/>
      <c r="W39" s="101"/>
      <c r="X39" s="102"/>
      <c r="Y39" s="103"/>
      <c r="Z39" s="104"/>
      <c r="AA39" s="104"/>
      <c r="AB39" s="27" t="s">
        <v>36</v>
      </c>
      <c r="AC39" s="30" t="s">
        <v>144</v>
      </c>
      <c r="AD39" s="34" t="s">
        <v>69</v>
      </c>
      <c r="AE39" s="82"/>
      <c r="AF39" s="27"/>
      <c r="AG39" s="34"/>
    </row>
    <row r="40" spans="1:33" ht="54.75">
      <c r="A40" s="2">
        <v>1</v>
      </c>
      <c r="B40" s="25">
        <v>1097</v>
      </c>
      <c r="C40" s="26" t="s">
        <v>182</v>
      </c>
      <c r="D40" s="27"/>
      <c r="E40" s="27"/>
      <c r="F40" s="29"/>
      <c r="G40" s="40"/>
      <c r="H40" s="30">
        <v>1</v>
      </c>
      <c r="I40" s="26"/>
      <c r="J40" s="132" t="s">
        <v>104</v>
      </c>
      <c r="K40" s="26"/>
      <c r="L40" s="26"/>
      <c r="M40" s="26" t="s">
        <v>223</v>
      </c>
      <c r="N40" s="31"/>
      <c r="O40" s="32"/>
      <c r="P40" s="26" t="s">
        <v>196</v>
      </c>
      <c r="Q40" s="26">
        <v>2000</v>
      </c>
      <c r="R40" s="31"/>
      <c r="S40" s="33"/>
      <c r="T40" s="100"/>
      <c r="U40" s="101"/>
      <c r="V40" s="101"/>
      <c r="W40" s="101">
        <v>450</v>
      </c>
      <c r="X40" s="102">
        <f t="shared" si="0"/>
        <v>450</v>
      </c>
      <c r="Y40" s="103"/>
      <c r="Z40" s="104"/>
      <c r="AA40" s="104"/>
      <c r="AB40" s="27" t="s">
        <v>182</v>
      </c>
      <c r="AC40" s="30" t="s">
        <v>143</v>
      </c>
      <c r="AD40" s="34" t="s">
        <v>26</v>
      </c>
      <c r="AE40" s="82"/>
      <c r="AF40" s="86" t="s">
        <v>5</v>
      </c>
      <c r="AG40" s="34"/>
    </row>
    <row r="41" spans="2:33" ht="33">
      <c r="B41" s="25"/>
      <c r="C41" s="26"/>
      <c r="D41" s="27"/>
      <c r="E41" s="27"/>
      <c r="F41" s="29"/>
      <c r="G41" s="40"/>
      <c r="H41" s="29"/>
      <c r="I41" s="26"/>
      <c r="J41" s="133"/>
      <c r="K41" s="26" t="s">
        <v>274</v>
      </c>
      <c r="L41" s="26" t="s">
        <v>285</v>
      </c>
      <c r="M41" s="26" t="s">
        <v>222</v>
      </c>
      <c r="N41" s="31" t="s">
        <v>275</v>
      </c>
      <c r="O41" s="32" t="s">
        <v>276</v>
      </c>
      <c r="P41" s="26"/>
      <c r="Q41" s="26"/>
      <c r="R41" s="31"/>
      <c r="S41" s="33"/>
      <c r="T41" s="100"/>
      <c r="U41" s="101"/>
      <c r="V41" s="101"/>
      <c r="W41" s="101"/>
      <c r="X41" s="102"/>
      <c r="Y41" s="103"/>
      <c r="Z41" s="104"/>
      <c r="AA41" s="104"/>
      <c r="AB41" s="44" t="s">
        <v>9</v>
      </c>
      <c r="AC41" s="39"/>
      <c r="AD41" s="24"/>
      <c r="AE41" s="91" t="s">
        <v>10</v>
      </c>
      <c r="AF41" s="27"/>
      <c r="AG41" s="34"/>
    </row>
    <row r="42" spans="1:33" ht="24.75" customHeight="1">
      <c r="A42" s="2">
        <v>1</v>
      </c>
      <c r="B42" s="135">
        <v>1104</v>
      </c>
      <c r="C42" s="139" t="s">
        <v>185</v>
      </c>
      <c r="D42" s="139"/>
      <c r="E42" s="139"/>
      <c r="F42" s="141"/>
      <c r="G42" s="141"/>
      <c r="H42" s="141"/>
      <c r="I42" s="114" t="s">
        <v>121</v>
      </c>
      <c r="J42" s="132" t="s">
        <v>102</v>
      </c>
      <c r="K42" s="132"/>
      <c r="L42" s="37" t="s">
        <v>75</v>
      </c>
      <c r="M42" s="37"/>
      <c r="N42" s="31" t="s">
        <v>88</v>
      </c>
      <c r="O42" s="32" t="s">
        <v>91</v>
      </c>
      <c r="P42" s="132" t="s">
        <v>197</v>
      </c>
      <c r="Q42" s="132">
        <v>1980</v>
      </c>
      <c r="R42" s="31" t="s">
        <v>92</v>
      </c>
      <c r="S42" s="33">
        <v>1994</v>
      </c>
      <c r="T42" s="100"/>
      <c r="U42" s="101"/>
      <c r="V42" s="101"/>
      <c r="W42" s="101"/>
      <c r="X42" s="102">
        <f t="shared" si="0"/>
        <v>0</v>
      </c>
      <c r="Y42" s="103" t="s">
        <v>262</v>
      </c>
      <c r="Z42" s="104"/>
      <c r="AA42" s="104"/>
      <c r="AB42" s="38" t="s">
        <v>33</v>
      </c>
      <c r="AC42" s="39"/>
      <c r="AD42" s="24"/>
      <c r="AE42" s="82"/>
      <c r="AF42" s="27"/>
      <c r="AG42" s="34"/>
    </row>
    <row r="43" spans="2:33" ht="24.75" customHeight="1">
      <c r="B43" s="136"/>
      <c r="C43" s="140"/>
      <c r="D43" s="140"/>
      <c r="E43" s="140"/>
      <c r="F43" s="142"/>
      <c r="G43" s="142"/>
      <c r="H43" s="142"/>
      <c r="I43" s="115"/>
      <c r="J43" s="133"/>
      <c r="K43" s="133"/>
      <c r="L43" s="37" t="s">
        <v>75</v>
      </c>
      <c r="M43" s="37"/>
      <c r="N43" s="31" t="s">
        <v>89</v>
      </c>
      <c r="O43" s="32" t="s">
        <v>173</v>
      </c>
      <c r="P43" s="133"/>
      <c r="Q43" s="133"/>
      <c r="R43" s="31" t="s">
        <v>90</v>
      </c>
      <c r="S43" s="33">
        <v>1998</v>
      </c>
      <c r="T43" s="100">
        <v>85</v>
      </c>
      <c r="U43" s="101">
        <v>15</v>
      </c>
      <c r="V43" s="101"/>
      <c r="W43" s="101"/>
      <c r="X43" s="102">
        <f t="shared" si="0"/>
        <v>100</v>
      </c>
      <c r="Y43" s="103" t="s">
        <v>263</v>
      </c>
      <c r="Z43" s="104"/>
      <c r="AA43" s="104"/>
      <c r="AB43" s="38" t="s">
        <v>27</v>
      </c>
      <c r="AC43" s="39"/>
      <c r="AD43" s="24"/>
      <c r="AE43" s="82"/>
      <c r="AF43" s="27"/>
      <c r="AG43" s="34"/>
    </row>
    <row r="44" spans="1:33" ht="24.75" customHeight="1">
      <c r="A44" s="2">
        <v>1</v>
      </c>
      <c r="B44" s="25">
        <v>1105</v>
      </c>
      <c r="C44" s="26" t="s">
        <v>186</v>
      </c>
      <c r="D44" s="35"/>
      <c r="E44" s="27"/>
      <c r="F44" s="29"/>
      <c r="G44" s="29"/>
      <c r="H44" s="29"/>
      <c r="I44" s="26"/>
      <c r="J44" s="26"/>
      <c r="K44" s="26"/>
      <c r="L44" s="26"/>
      <c r="M44" s="26"/>
      <c r="N44" s="31"/>
      <c r="O44" s="32"/>
      <c r="P44" s="26" t="s">
        <v>161</v>
      </c>
      <c r="Q44" s="26">
        <v>1983</v>
      </c>
      <c r="R44" s="31"/>
      <c r="S44" s="33"/>
      <c r="T44" s="100"/>
      <c r="U44" s="101">
        <v>180</v>
      </c>
      <c r="V44" s="101"/>
      <c r="W44" s="101"/>
      <c r="X44" s="102">
        <f t="shared" si="0"/>
        <v>180</v>
      </c>
      <c r="Y44" s="103"/>
      <c r="Z44" s="104"/>
      <c r="AA44" s="104"/>
      <c r="AB44" s="27" t="s">
        <v>186</v>
      </c>
      <c r="AC44" s="41" t="s">
        <v>138</v>
      </c>
      <c r="AD44" s="24"/>
      <c r="AE44" s="82"/>
      <c r="AF44" s="27"/>
      <c r="AG44" s="34"/>
    </row>
    <row r="45" spans="1:33" ht="24.75" customHeight="1">
      <c r="A45" s="2">
        <v>1</v>
      </c>
      <c r="B45" s="25">
        <v>1106</v>
      </c>
      <c r="C45" s="26" t="s">
        <v>187</v>
      </c>
      <c r="D45" s="27"/>
      <c r="E45" s="27"/>
      <c r="F45" s="29"/>
      <c r="G45" s="29"/>
      <c r="H45" s="29"/>
      <c r="I45" s="26"/>
      <c r="J45" s="26"/>
      <c r="K45" s="26"/>
      <c r="L45" s="26"/>
      <c r="M45" s="26"/>
      <c r="N45" s="31"/>
      <c r="O45" s="32"/>
      <c r="P45" s="26" t="s">
        <v>161</v>
      </c>
      <c r="Q45" s="26">
        <v>1988</v>
      </c>
      <c r="R45" s="31"/>
      <c r="S45" s="33"/>
      <c r="T45" s="100"/>
      <c r="U45" s="101">
        <v>250</v>
      </c>
      <c r="V45" s="101">
        <v>300</v>
      </c>
      <c r="W45" s="101"/>
      <c r="X45" s="102">
        <f t="shared" si="0"/>
        <v>550</v>
      </c>
      <c r="Y45" s="103"/>
      <c r="Z45" s="104"/>
      <c r="AA45" s="104"/>
      <c r="AB45" s="27" t="s">
        <v>187</v>
      </c>
      <c r="AC45" s="41" t="s">
        <v>138</v>
      </c>
      <c r="AD45" s="24"/>
      <c r="AE45" s="82"/>
      <c r="AF45" s="27"/>
      <c r="AG45" s="34"/>
    </row>
    <row r="46" spans="1:33" ht="34.5" customHeight="1">
      <c r="A46" s="2">
        <v>1</v>
      </c>
      <c r="B46" s="25">
        <v>1107</v>
      </c>
      <c r="C46" s="26" t="s">
        <v>188</v>
      </c>
      <c r="D46" s="27"/>
      <c r="E46" s="27"/>
      <c r="F46" s="29"/>
      <c r="G46" s="40"/>
      <c r="H46" s="29"/>
      <c r="I46" s="26" t="s">
        <v>271</v>
      </c>
      <c r="J46" s="26"/>
      <c r="K46" s="26"/>
      <c r="L46" s="37" t="s">
        <v>75</v>
      </c>
      <c r="M46" s="37"/>
      <c r="N46" s="31" t="s">
        <v>231</v>
      </c>
      <c r="O46" s="32" t="s">
        <v>179</v>
      </c>
      <c r="P46" s="26" t="s">
        <v>202</v>
      </c>
      <c r="Q46" s="26">
        <v>1977</v>
      </c>
      <c r="R46" s="31" t="s">
        <v>202</v>
      </c>
      <c r="S46" s="33">
        <v>1977</v>
      </c>
      <c r="T46" s="100">
        <v>350</v>
      </c>
      <c r="U46" s="101"/>
      <c r="V46" s="101"/>
      <c r="W46" s="101"/>
      <c r="X46" s="102">
        <f t="shared" si="0"/>
        <v>350</v>
      </c>
      <c r="Y46" s="134">
        <v>776</v>
      </c>
      <c r="Z46" s="104">
        <v>1992</v>
      </c>
      <c r="AA46" s="104"/>
      <c r="AB46" s="127" t="s">
        <v>32</v>
      </c>
      <c r="AC46" s="39"/>
      <c r="AD46" s="24"/>
      <c r="AE46" s="82"/>
      <c r="AF46" s="27"/>
      <c r="AG46" s="34"/>
    </row>
    <row r="47" spans="1:33" ht="10.5">
      <c r="A47" s="2">
        <v>1</v>
      </c>
      <c r="B47" s="25">
        <v>1108</v>
      </c>
      <c r="C47" s="26" t="s">
        <v>189</v>
      </c>
      <c r="D47" s="27"/>
      <c r="E47" s="27"/>
      <c r="F47" s="29"/>
      <c r="G47" s="40"/>
      <c r="H47" s="29"/>
      <c r="I47" s="26" t="s">
        <v>272</v>
      </c>
      <c r="J47" s="26"/>
      <c r="K47" s="26"/>
      <c r="L47" s="37" t="s">
        <v>75</v>
      </c>
      <c r="M47" s="37"/>
      <c r="N47" s="31" t="s">
        <v>203</v>
      </c>
      <c r="O47" s="32" t="s">
        <v>179</v>
      </c>
      <c r="P47" s="26" t="s">
        <v>159</v>
      </c>
      <c r="Q47" s="26">
        <v>1979</v>
      </c>
      <c r="R47" s="31" t="s">
        <v>232</v>
      </c>
      <c r="S47" s="33">
        <v>1977</v>
      </c>
      <c r="T47" s="100">
        <v>165</v>
      </c>
      <c r="U47" s="101">
        <v>15</v>
      </c>
      <c r="V47" s="101"/>
      <c r="W47" s="101"/>
      <c r="X47" s="102">
        <f t="shared" si="0"/>
        <v>180</v>
      </c>
      <c r="Y47" s="134"/>
      <c r="Z47" s="104"/>
      <c r="AA47" s="104"/>
      <c r="AB47" s="127"/>
      <c r="AC47" s="39"/>
      <c r="AD47" s="24"/>
      <c r="AE47" s="82"/>
      <c r="AF47" s="27"/>
      <c r="AG47" s="34"/>
    </row>
    <row r="48" spans="1:33" ht="10.5">
      <c r="A48" s="2">
        <v>1</v>
      </c>
      <c r="B48" s="25">
        <v>1109</v>
      </c>
      <c r="C48" s="26" t="s">
        <v>190</v>
      </c>
      <c r="D48" s="27"/>
      <c r="E48" s="27"/>
      <c r="F48" s="29"/>
      <c r="G48" s="40"/>
      <c r="H48" s="29"/>
      <c r="I48" s="26"/>
      <c r="J48" s="26"/>
      <c r="K48" s="26" t="s">
        <v>272</v>
      </c>
      <c r="L48" s="37" t="s">
        <v>75</v>
      </c>
      <c r="M48" s="37"/>
      <c r="N48" s="31" t="s">
        <v>203</v>
      </c>
      <c r="O48" s="32" t="s">
        <v>179</v>
      </c>
      <c r="P48" s="26" t="s">
        <v>159</v>
      </c>
      <c r="Q48" s="26">
        <v>1992</v>
      </c>
      <c r="R48" s="31" t="s">
        <v>232</v>
      </c>
      <c r="S48" s="33">
        <v>1977</v>
      </c>
      <c r="T48" s="100"/>
      <c r="U48" s="101"/>
      <c r="V48" s="101">
        <v>50</v>
      </c>
      <c r="W48" s="101">
        <v>175</v>
      </c>
      <c r="X48" s="102">
        <f t="shared" si="0"/>
        <v>225</v>
      </c>
      <c r="Y48" s="134"/>
      <c r="Z48" s="104"/>
      <c r="AA48" s="104"/>
      <c r="AB48" s="127"/>
      <c r="AC48" s="39"/>
      <c r="AD48" s="24"/>
      <c r="AE48" s="82"/>
      <c r="AF48" s="27"/>
      <c r="AG48" s="34"/>
    </row>
    <row r="49" spans="1:33" ht="24.75" customHeight="1">
      <c r="A49" s="2">
        <v>1</v>
      </c>
      <c r="B49" s="135">
        <v>1110</v>
      </c>
      <c r="C49" s="139" t="s">
        <v>191</v>
      </c>
      <c r="D49" s="139"/>
      <c r="E49" s="139"/>
      <c r="F49" s="141"/>
      <c r="G49" s="141"/>
      <c r="H49" s="141"/>
      <c r="I49" s="114"/>
      <c r="J49" s="132"/>
      <c r="K49" s="132"/>
      <c r="L49" s="132"/>
      <c r="M49" s="43" t="s">
        <v>244</v>
      </c>
      <c r="N49" s="31" t="s">
        <v>204</v>
      </c>
      <c r="O49" s="32" t="s">
        <v>173</v>
      </c>
      <c r="P49" s="26" t="s">
        <v>159</v>
      </c>
      <c r="Q49" s="26">
        <v>1980</v>
      </c>
      <c r="R49" s="31" t="s">
        <v>180</v>
      </c>
      <c r="S49" s="33">
        <v>2002</v>
      </c>
      <c r="T49" s="100">
        <v>90</v>
      </c>
      <c r="U49" s="101"/>
      <c r="V49" s="101"/>
      <c r="W49" s="101"/>
      <c r="X49" s="102">
        <f t="shared" si="0"/>
        <v>90</v>
      </c>
      <c r="Y49" s="103" t="s">
        <v>264</v>
      </c>
      <c r="Z49" s="104"/>
      <c r="AA49" s="104"/>
      <c r="AB49" s="98" t="s">
        <v>53</v>
      </c>
      <c r="AC49" s="39"/>
      <c r="AD49" s="24"/>
      <c r="AE49" s="82"/>
      <c r="AF49" s="27"/>
      <c r="AG49" s="34"/>
    </row>
    <row r="50" spans="2:33" ht="24.75" customHeight="1">
      <c r="B50" s="143"/>
      <c r="C50" s="113"/>
      <c r="D50" s="140"/>
      <c r="E50" s="140"/>
      <c r="F50" s="142"/>
      <c r="G50" s="142"/>
      <c r="H50" s="142"/>
      <c r="I50" s="115"/>
      <c r="J50" s="133"/>
      <c r="K50" s="133"/>
      <c r="L50" s="133"/>
      <c r="M50" s="43" t="s">
        <v>243</v>
      </c>
      <c r="N50" s="31" t="s">
        <v>242</v>
      </c>
      <c r="O50" s="32" t="s">
        <v>173</v>
      </c>
      <c r="P50" s="26"/>
      <c r="Q50" s="26"/>
      <c r="R50" s="31"/>
      <c r="S50" s="33"/>
      <c r="T50" s="100"/>
      <c r="U50" s="101"/>
      <c r="V50" s="101"/>
      <c r="W50" s="101"/>
      <c r="X50" s="102"/>
      <c r="Y50" s="103" t="s">
        <v>265</v>
      </c>
      <c r="Z50" s="104"/>
      <c r="AA50" s="104"/>
      <c r="AB50" s="44" t="s">
        <v>243</v>
      </c>
      <c r="AC50" s="39"/>
      <c r="AD50" s="24"/>
      <c r="AE50" s="82"/>
      <c r="AF50" s="27"/>
      <c r="AG50" s="34"/>
    </row>
    <row r="51" spans="1:33" ht="42.75" customHeight="1">
      <c r="A51" s="2">
        <v>1</v>
      </c>
      <c r="B51" s="25">
        <v>1111</v>
      </c>
      <c r="C51" s="27" t="s">
        <v>192</v>
      </c>
      <c r="D51" s="27"/>
      <c r="E51" s="27"/>
      <c r="F51" s="29"/>
      <c r="G51" s="29"/>
      <c r="H51" s="29"/>
      <c r="I51" s="26" t="s">
        <v>238</v>
      </c>
      <c r="J51" s="26"/>
      <c r="K51" s="26" t="s">
        <v>273</v>
      </c>
      <c r="L51" s="26"/>
      <c r="M51" s="43" t="s">
        <v>240</v>
      </c>
      <c r="N51" s="31" t="s">
        <v>205</v>
      </c>
      <c r="O51" s="32" t="s">
        <v>206</v>
      </c>
      <c r="P51" s="26" t="s">
        <v>208</v>
      </c>
      <c r="Q51" s="26">
        <v>1981</v>
      </c>
      <c r="R51" s="31" t="s">
        <v>207</v>
      </c>
      <c r="S51" s="33">
        <v>2003</v>
      </c>
      <c r="T51" s="100">
        <v>150</v>
      </c>
      <c r="U51" s="101">
        <v>60</v>
      </c>
      <c r="V51" s="101"/>
      <c r="W51" s="101"/>
      <c r="X51" s="102">
        <f t="shared" si="0"/>
        <v>210</v>
      </c>
      <c r="Y51" s="103" t="s">
        <v>206</v>
      </c>
      <c r="Z51" s="104"/>
      <c r="AA51" s="104"/>
      <c r="AB51" s="44" t="s">
        <v>52</v>
      </c>
      <c r="AC51" s="39"/>
      <c r="AD51" s="24"/>
      <c r="AE51" s="82"/>
      <c r="AF51" s="27"/>
      <c r="AG51" s="34"/>
    </row>
    <row r="52" spans="2:33" ht="51.75" customHeight="1">
      <c r="B52" s="49"/>
      <c r="C52" s="26"/>
      <c r="D52" s="26"/>
      <c r="E52" s="26"/>
      <c r="F52" s="50"/>
      <c r="G52" s="50"/>
      <c r="H52" s="50"/>
      <c r="I52" s="26"/>
      <c r="J52" s="26" t="s">
        <v>101</v>
      </c>
      <c r="K52" s="26" t="s">
        <v>28</v>
      </c>
      <c r="L52" s="26" t="s">
        <v>225</v>
      </c>
      <c r="M52" s="26"/>
      <c r="N52" s="31" t="s">
        <v>283</v>
      </c>
      <c r="O52" s="32"/>
      <c r="P52" s="26"/>
      <c r="Q52" s="26"/>
      <c r="R52" s="31"/>
      <c r="S52" s="33"/>
      <c r="T52" s="100"/>
      <c r="U52" s="101"/>
      <c r="V52" s="101"/>
      <c r="W52" s="101"/>
      <c r="X52" s="102"/>
      <c r="Y52" s="103"/>
      <c r="Z52" s="104"/>
      <c r="AA52" s="104"/>
      <c r="AB52" s="51" t="s">
        <v>31</v>
      </c>
      <c r="AC52" s="39"/>
      <c r="AD52" s="24"/>
      <c r="AE52" s="82"/>
      <c r="AF52" s="27"/>
      <c r="AG52" s="34"/>
    </row>
    <row r="53" spans="2:33" s="3" customFormat="1" ht="24.75" customHeight="1">
      <c r="B53" s="52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43" t="s">
        <v>110</v>
      </c>
      <c r="N53" s="31" t="s">
        <v>111</v>
      </c>
      <c r="O53" s="32" t="s">
        <v>173</v>
      </c>
      <c r="P53" s="50"/>
      <c r="Q53" s="50"/>
      <c r="R53" s="31" t="s">
        <v>180</v>
      </c>
      <c r="S53" s="33">
        <v>2001</v>
      </c>
      <c r="T53" s="105"/>
      <c r="U53" s="106"/>
      <c r="V53" s="106"/>
      <c r="W53" s="106"/>
      <c r="X53" s="107"/>
      <c r="Y53" s="108" t="s">
        <v>266</v>
      </c>
      <c r="Z53" s="109"/>
      <c r="AA53" s="109"/>
      <c r="AB53" s="44" t="s">
        <v>110</v>
      </c>
      <c r="AC53" s="39"/>
      <c r="AD53" s="53"/>
      <c r="AE53" s="92"/>
      <c r="AF53" s="29"/>
      <c r="AG53" s="93"/>
    </row>
    <row r="54" spans="2:33" s="4" customFormat="1" ht="30" customHeight="1" thickBot="1">
      <c r="B54" s="54"/>
      <c r="C54" s="55" t="s">
        <v>229</v>
      </c>
      <c r="D54" s="55"/>
      <c r="E54" s="55"/>
      <c r="F54" s="55"/>
      <c r="G54" s="55"/>
      <c r="H54" s="56"/>
      <c r="I54" s="55"/>
      <c r="J54" s="55"/>
      <c r="K54" s="55"/>
      <c r="L54" s="55"/>
      <c r="M54" s="55"/>
      <c r="N54" s="56"/>
      <c r="O54" s="56"/>
      <c r="P54" s="55"/>
      <c r="Q54" s="55"/>
      <c r="R54" s="55"/>
      <c r="S54" s="57"/>
      <c r="T54" s="110">
        <f>SUM(T6:T51)</f>
        <v>1135</v>
      </c>
      <c r="U54" s="111">
        <f>SUM(U6:U51)</f>
        <v>2730</v>
      </c>
      <c r="V54" s="111">
        <f>SUM(V6:V51)</f>
        <v>3645</v>
      </c>
      <c r="W54" s="111">
        <f>SUM(W6:W51)</f>
        <v>7540</v>
      </c>
      <c r="X54" s="112">
        <f>SUM(X6:X51)</f>
        <v>15050</v>
      </c>
      <c r="Y54" s="116"/>
      <c r="Z54" s="71"/>
      <c r="AA54" s="71"/>
      <c r="AB54" s="58"/>
      <c r="AC54" s="125"/>
      <c r="AD54" s="126"/>
      <c r="AE54" s="94"/>
      <c r="AF54" s="95"/>
      <c r="AG54" s="96"/>
    </row>
    <row r="55" ht="12" thickTop="1">
      <c r="AB55" s="59"/>
    </row>
    <row r="56" spans="1:28" ht="12" thickBot="1">
      <c r="A56" s="2">
        <f>SUM(A6:A51)</f>
        <v>29</v>
      </c>
      <c r="AB56" s="59"/>
    </row>
    <row r="57" spans="4:34" ht="78" customHeight="1" thickTop="1">
      <c r="D57" s="60" t="s">
        <v>86</v>
      </c>
      <c r="E57" s="61" t="s">
        <v>85</v>
      </c>
      <c r="F57" s="62" t="s">
        <v>84</v>
      </c>
      <c r="G57" s="63" t="s">
        <v>83</v>
      </c>
      <c r="H57" s="64" t="s">
        <v>82</v>
      </c>
      <c r="I57" s="65" t="s">
        <v>20</v>
      </c>
      <c r="L57" s="66" t="s">
        <v>80</v>
      </c>
      <c r="M57" s="67" t="s">
        <v>81</v>
      </c>
      <c r="AB57" s="68" t="s">
        <v>148</v>
      </c>
      <c r="AC57" s="69" t="s">
        <v>67</v>
      </c>
      <c r="AD57" s="70" t="s">
        <v>149</v>
      </c>
      <c r="AH57" s="101"/>
    </row>
    <row r="58" spans="4:28" ht="24.75" customHeight="1" thickBot="1">
      <c r="D58" s="121" t="s">
        <v>210</v>
      </c>
      <c r="E58" s="122"/>
      <c r="F58" s="122"/>
      <c r="G58" s="122"/>
      <c r="H58" s="122"/>
      <c r="I58" s="123"/>
      <c r="AB58" s="59"/>
    </row>
    <row r="59" ht="12" thickTop="1">
      <c r="AB59" s="59"/>
    </row>
  </sheetData>
  <mergeCells count="46">
    <mergeCell ref="G42:G43"/>
    <mergeCell ref="H42:H43"/>
    <mergeCell ref="I42:I43"/>
    <mergeCell ref="J42:J43"/>
    <mergeCell ref="F49:F50"/>
    <mergeCell ref="G49:G50"/>
    <mergeCell ref="H49:H50"/>
    <mergeCell ref="I49:I50"/>
    <mergeCell ref="B49:B50"/>
    <mergeCell ref="C49:C50"/>
    <mergeCell ref="D49:D50"/>
    <mergeCell ref="E49:E50"/>
    <mergeCell ref="C19:C20"/>
    <mergeCell ref="B19:B20"/>
    <mergeCell ref="I11:I12"/>
    <mergeCell ref="C26:C31"/>
    <mergeCell ref="B26:B31"/>
    <mergeCell ref="F42:F43"/>
    <mergeCell ref="C36:C37"/>
    <mergeCell ref="B36:B37"/>
    <mergeCell ref="C34:C35"/>
    <mergeCell ref="B34:B35"/>
    <mergeCell ref="Q34:Q35"/>
    <mergeCell ref="P42:P43"/>
    <mergeCell ref="Q42:Q43"/>
    <mergeCell ref="B42:B43"/>
    <mergeCell ref="B38:B39"/>
    <mergeCell ref="C38:C39"/>
    <mergeCell ref="J40:J41"/>
    <mergeCell ref="C42:C43"/>
    <mergeCell ref="D42:D43"/>
    <mergeCell ref="E42:E43"/>
    <mergeCell ref="AC54:AD54"/>
    <mergeCell ref="AB46:AB48"/>
    <mergeCell ref="AC29:AC31"/>
    <mergeCell ref="AD29:AD31"/>
    <mergeCell ref="Z4:AA4"/>
    <mergeCell ref="T4:X4"/>
    <mergeCell ref="D58:I58"/>
    <mergeCell ref="D4:H4"/>
    <mergeCell ref="J49:J50"/>
    <mergeCell ref="K49:K50"/>
    <mergeCell ref="L49:L50"/>
    <mergeCell ref="Y46:Y48"/>
    <mergeCell ref="K42:K43"/>
    <mergeCell ref="P34:P35"/>
  </mergeCells>
  <printOptions horizontalCentered="1" verticalCentered="1"/>
  <pageMargins left="0.43" right="0.46" top="1" bottom="1" header="0.5" footer="0.5"/>
  <pageSetup fitToHeight="1" fitToWidth="1" orientation="landscape" paperSize="9" scale="22"/>
  <headerFooter alignWithMargins="0">
    <oddHeader>&amp;L&amp;C&amp;"Geneva,Bold"&amp;44Twenty-Five Years of Solar System Exploration Planning and Mission Execution: Lessons Learned&amp;R</oddHeader>
    <oddFooter>&amp;L&amp;"Geneva,Bold"&amp;24&amp;D
R. L. McNutt, Jr.&amp;C&amp;R&amp;"Geneva,Bold"&amp;24Space Department 
Johns Hopkins University
Applied Physics  Laboratory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JHU/APL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McNutt</dc:creator>
  <cp:keywords/>
  <dc:description/>
  <cp:lastModifiedBy>Ralph McNutt, Jr.</cp:lastModifiedBy>
  <cp:lastPrinted>2003-10-01T18:21:48Z</cp:lastPrinted>
  <dcterms:created xsi:type="dcterms:W3CDTF">2001-09-13T09:35:28Z</dcterms:created>
  <dcterms:modified xsi:type="dcterms:W3CDTF">2001-10-15T21:09:13Z</dcterms:modified>
  <cp:category/>
  <cp:version/>
  <cp:contentType/>
  <cp:contentStatus/>
</cp:coreProperties>
</file>